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I:\apps\Branch Operations Master Forms\Marketing\00 Working Files - Drafts\X-000000-Ag\X-000077AE-Ag-Collateral\X-000077D-Ag-Collateral-PersonalFinancialStatementWorksheet\"/>
    </mc:Choice>
  </mc:AlternateContent>
  <xr:revisionPtr revIDLastSave="0" documentId="13_ncr:1_{9EA3151E-9F27-49AC-9D6B-44BE731245CA}" xr6:coauthVersionLast="47" xr6:coauthVersionMax="47" xr10:uidLastSave="{00000000-0000-0000-0000-000000000000}"/>
  <bookViews>
    <workbookView xWindow="-108" yWindow="-108" windowWidth="23256" windowHeight="12456" xr2:uid="{00000000-000D-0000-FFFF-FFFF00000000}"/>
  </bookViews>
  <sheets>
    <sheet name="Balance Sheet" sheetId="1" r:id="rId1"/>
    <sheet name="I&amp;E" sheetId="5" r:id="rId2"/>
  </sheets>
  <definedNames>
    <definedName name="_xlnm.Print_Area" localSheetId="0">'Balance Sheet'!$A$1:$T$175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5" l="1"/>
  <c r="D42" i="5"/>
  <c r="C42" i="5"/>
  <c r="E41" i="5"/>
  <c r="D41" i="5"/>
  <c r="C41" i="5"/>
  <c r="E40" i="5"/>
  <c r="D40" i="5"/>
  <c r="C40" i="5"/>
  <c r="E38" i="5"/>
  <c r="D38" i="5"/>
  <c r="C38" i="5"/>
  <c r="E11" i="5"/>
  <c r="D11" i="5"/>
  <c r="C11" i="5"/>
  <c r="Q178" i="1"/>
  <c r="O178" i="1"/>
  <c r="Q168" i="1"/>
  <c r="Q175" i="1"/>
  <c r="O175" i="1"/>
  <c r="O171" i="1"/>
  <c r="O166" i="1"/>
  <c r="O168" i="1"/>
  <c r="O163" i="1"/>
  <c r="Q163" i="1"/>
  <c r="O161" i="1"/>
  <c r="O162" i="1"/>
  <c r="O160" i="1"/>
  <c r="I146" i="1"/>
  <c r="I147" i="1"/>
  <c r="I148" i="1"/>
  <c r="I149" i="1"/>
  <c r="I150" i="1"/>
  <c r="I151" i="1"/>
  <c r="I152" i="1"/>
  <c r="I153" i="1"/>
  <c r="I145" i="1"/>
  <c r="O172" i="1"/>
  <c r="O173" i="1"/>
  <c r="O174" i="1"/>
  <c r="O167" i="1"/>
  <c r="I111" i="1"/>
  <c r="I110" i="1"/>
  <c r="I116" i="1" l="1"/>
  <c r="S137" i="1"/>
  <c r="I118" i="1"/>
  <c r="I97" i="1" l="1"/>
  <c r="S99" i="1" l="1"/>
  <c r="I22" i="1" l="1"/>
  <c r="S28" i="1"/>
  <c r="Q25" i="1"/>
  <c r="S142" i="1"/>
  <c r="I26" i="1" s="1"/>
  <c r="S154" i="1"/>
  <c r="I28" i="1" s="1"/>
  <c r="S148" i="1"/>
  <c r="I27" i="1" s="1"/>
  <c r="S87" i="1"/>
  <c r="S88" i="1"/>
  <c r="S89" i="1"/>
  <c r="S90" i="1"/>
  <c r="S91" i="1"/>
  <c r="I20" i="1"/>
  <c r="Q38" i="1"/>
  <c r="S41" i="1"/>
  <c r="S13" i="1"/>
  <c r="M175" i="1"/>
  <c r="G175" i="1"/>
  <c r="M168" i="1"/>
  <c r="G168" i="1"/>
  <c r="M163" i="1"/>
  <c r="G163" i="1"/>
  <c r="H100" i="1"/>
  <c r="I142" i="1"/>
  <c r="I41" i="1" s="1"/>
  <c r="I135" i="1"/>
  <c r="I13" i="1" s="1"/>
  <c r="I121" i="1"/>
  <c r="I12" i="1" s="1"/>
  <c r="I107" i="1"/>
  <c r="I108" i="1"/>
  <c r="I109" i="1"/>
  <c r="I112" i="1"/>
  <c r="I100" i="1"/>
  <c r="H101" i="1"/>
  <c r="I101" i="1" s="1"/>
  <c r="H102" i="1"/>
  <c r="I102" i="1" s="1"/>
  <c r="H103" i="1"/>
  <c r="I103" i="1" s="1"/>
  <c r="I9" i="1"/>
  <c r="I90" i="1"/>
  <c r="I8" i="1" s="1"/>
  <c r="I33" i="1"/>
  <c r="I34" i="1"/>
  <c r="I35" i="1"/>
  <c r="I36" i="1"/>
  <c r="I37" i="1"/>
  <c r="Q26" i="1" l="1"/>
  <c r="S29" i="1" s="1"/>
  <c r="S14" i="1" s="1"/>
  <c r="I154" i="1"/>
  <c r="I42" i="1" s="1"/>
  <c r="I43" i="1" s="1"/>
  <c r="S92" i="1"/>
  <c r="I19" i="1" s="1"/>
  <c r="I30" i="1" s="1"/>
  <c r="I104" i="1"/>
  <c r="I10" i="1" s="1"/>
  <c r="Q39" i="1"/>
  <c r="S42" i="1" s="1"/>
  <c r="S15" i="1" s="1"/>
  <c r="I113" i="1"/>
  <c r="I11" i="1" s="1"/>
  <c r="S30" i="1" l="1"/>
  <c r="I16" i="1"/>
  <c r="I44" i="1" s="1"/>
  <c r="S16" i="1"/>
  <c r="S43" i="1"/>
  <c r="S44" i="1" l="1"/>
  <c r="S46" i="1" s="1"/>
  <c r="P17" i="1"/>
  <c r="P46" i="1" l="1"/>
</calcChain>
</file>

<file path=xl/sharedStrings.xml><?xml version="1.0" encoding="utf-8"?>
<sst xmlns="http://schemas.openxmlformats.org/spreadsheetml/2006/main" count="294" uniqueCount="228">
  <si>
    <t xml:space="preserve">  Statement of:</t>
  </si>
  <si>
    <t>List all assets at fair market value.  List all debts to whom owed, interest rates, and payments.  Attach additional sheets if more space is required</t>
  </si>
  <si>
    <t>As Of  Date:</t>
  </si>
  <si>
    <t>1. CURRENT ASSETS</t>
  </si>
  <si>
    <t>CURRENT VALUE</t>
  </si>
  <si>
    <t>AMOUNT(S) OWED</t>
  </si>
  <si>
    <t>Checking - Bank Name:</t>
  </si>
  <si>
    <t xml:space="preserve">Accounts Payable </t>
  </si>
  <si>
    <t>Savings - Bank Name:</t>
  </si>
  <si>
    <t xml:space="preserve">Accrued Int </t>
  </si>
  <si>
    <t>Rental(s)/Lease(s)</t>
  </si>
  <si>
    <t>Income Tax &amp; Social Security</t>
  </si>
  <si>
    <t>R.E. Taxes &amp; Property Taxes</t>
  </si>
  <si>
    <t>CCC Loans/Accounts</t>
  </si>
  <si>
    <t>Operating Loans</t>
  </si>
  <si>
    <t>Current Liabilities - see schedule</t>
  </si>
  <si>
    <t>A. Prin. Portion I.T. Liabilities Due in 12 months (from 6. Below)</t>
  </si>
  <si>
    <t xml:space="preserve">Other Current Assets - attach schedules if necessary </t>
  </si>
  <si>
    <t>B. Prin. Portion L.T. Liabilities Due in 12 months (from 7. Below)</t>
  </si>
  <si>
    <t>1. TOTAL CURRENT ASSETS</t>
  </si>
  <si>
    <t>5. TOTAL CURRENT LIABILITIES</t>
  </si>
  <si>
    <t>Working Capital  ( 1 - 5 )</t>
  </si>
  <si>
    <t>6. INTERMEDIATE LIABILITIES ( Due in 1 - 10 yrs)</t>
  </si>
  <si>
    <t>Lender</t>
  </si>
  <si>
    <t>Rate</t>
  </si>
  <si>
    <t>Pymnt Amt</t>
  </si>
  <si>
    <t>Payment Freq.</t>
  </si>
  <si>
    <t>Collateral</t>
  </si>
  <si>
    <t>Prin Due in 12 Mo</t>
  </si>
  <si>
    <t>Amt Owed</t>
  </si>
  <si>
    <t>Totals</t>
  </si>
  <si>
    <t>Cash Value Life Insurance - see schedule</t>
  </si>
  <si>
    <t>Total Prin due in 12 month from IT schedules</t>
  </si>
  <si>
    <t>Securities - Not Readily Marketable - see schedule</t>
  </si>
  <si>
    <t>Retirement Accounts - see schedule</t>
  </si>
  <si>
    <t>Intermediate Liabilities  - see schedule</t>
  </si>
  <si>
    <t xml:space="preserve">Other Intermediate Assets - attach schedules if necessary </t>
  </si>
  <si>
    <t>Subtract Principal Due in 12 Months, show in 5.A. above</t>
  </si>
  <si>
    <t>2.  TOTAL INTERMEDIATE ASSETS</t>
  </si>
  <si>
    <t>6. TOTAL INTERMEDIATE LIABILITIES</t>
  </si>
  <si>
    <t>3. LONG TERM ASSETS (Real Estate &amp; Improvements)</t>
  </si>
  <si>
    <t>7. LONG TERM LIABILITIES (Due in more than 10 yrs.)</t>
  </si>
  <si>
    <t># of Acres</t>
  </si>
  <si>
    <t>Tillable Acres</t>
  </si>
  <si>
    <t>Orig. Cost</t>
  </si>
  <si>
    <t>Value/Acre</t>
  </si>
  <si>
    <t>Year</t>
  </si>
  <si>
    <t>Current Value</t>
  </si>
  <si>
    <t>Total Prin due in 12 month from LT schedules</t>
  </si>
  <si>
    <t>Other Real Estate</t>
  </si>
  <si>
    <t>Other Real Estate Debt</t>
  </si>
  <si>
    <t>Contract Receivables  - see schedule</t>
  </si>
  <si>
    <t>Long Term Liabilities  - see schedule</t>
  </si>
  <si>
    <t>Long Term Assets  - see schedule</t>
  </si>
  <si>
    <t>Subtract Principal Due in 12 Months, show in 5.B. above</t>
  </si>
  <si>
    <t>3. TOTAL LONG TERM ASSETS</t>
  </si>
  <si>
    <t>7.  TOTAL LONG TERM LIABILITIES</t>
  </si>
  <si>
    <t>4.  TOTAL ASSETS ( 1 + 2 + 3 )</t>
  </si>
  <si>
    <t>8. TOTAL LIABILITIES (5 + 6 + 7)</t>
  </si>
  <si>
    <t>Lease Obligations:</t>
  </si>
  <si>
    <t>Amt. Due in 12 Mos.</t>
  </si>
  <si>
    <t>Total Unpaid Bal.</t>
  </si>
  <si>
    <t>9. NET WORTH (4- 8)</t>
  </si>
  <si>
    <t>Lessor(s):</t>
  </si>
  <si>
    <t>ADDITIONAL INFORMATION</t>
  </si>
  <si>
    <t>PLEASE EXPLAIN ANY "YES" ANSWERS</t>
  </si>
  <si>
    <t>Are there any judgments of record against you?</t>
  </si>
  <si>
    <t>Have you been a debtor in bankruptcy in the last 10 years?</t>
  </si>
  <si>
    <t>Are you a party to a lawsuit?</t>
  </si>
  <si>
    <t>Are any of your taxes delinquent or under dispute?</t>
  </si>
  <si>
    <t>Are you obligated as a cosigner or guarantor on any other obligations?</t>
  </si>
  <si>
    <t>Does anyone else own an interest in the property listed on this statement?</t>
  </si>
  <si>
    <t>Personal Property Insurance Agent:</t>
  </si>
  <si>
    <t>Crop Insurance:</t>
  </si>
  <si>
    <t>Corn:  ____ % Level, ______ Coverage Plan  (RA, CRC, MPCI, CAT, None)</t>
  </si>
  <si>
    <t>$____ Hail/Ac</t>
  </si>
  <si>
    <t xml:space="preserve">  Agent: ______________________</t>
  </si>
  <si>
    <t>Soybeans:  ____ % Level, ______ Coverage Plan  (RA, CRC, MPCI, CAT, None)</t>
  </si>
  <si>
    <t>Other Crop _________:  ____ % Level, ______ Coverage Plan  (RA, CRC, MPCI, CAT, None)</t>
  </si>
  <si>
    <t>Life Insurance:</t>
  </si>
  <si>
    <t>Name: _______________  $____________ coverage.  ____ Whole, ____ Term.</t>
  </si>
  <si>
    <t xml:space="preserve">                                                </t>
  </si>
  <si>
    <t>SIGNATURES AND AUTHORIZATIONS</t>
  </si>
  <si>
    <t>Consent to Release Tax Information</t>
  </si>
  <si>
    <t xml:space="preserve">The undersigned does hereby authorize and empower __________________________________________ (tax return preparer) to release a </t>
  </si>
  <si>
    <t xml:space="preserve">(tax return preparer) to release a </t>
  </si>
  <si>
    <t xml:space="preserve">                      </t>
  </si>
  <si>
    <t>Complete Income Tax Return(s), including schedules, for the year(s)</t>
  </si>
  <si>
    <t xml:space="preserve">                                                                              </t>
  </si>
  <si>
    <t xml:space="preserve">                    </t>
  </si>
  <si>
    <t>Depreciation Schedule(s) for the year(s)</t>
  </si>
  <si>
    <t xml:space="preserve">                                                                                 </t>
  </si>
  <si>
    <t>Other</t>
  </si>
  <si>
    <t xml:space="preserve">                                                                                                 </t>
  </si>
  <si>
    <t>The tax return information may not be disclosed, released, or used by the tax return preparer for any purpose other than that permitted by this Consent.</t>
  </si>
  <si>
    <t>Date Signed</t>
  </si>
  <si>
    <t>_______________</t>
  </si>
  <si>
    <t>Signature</t>
  </si>
  <si>
    <t>ASSETS</t>
  </si>
  <si>
    <t>CURRENT ASSETS</t>
  </si>
  <si>
    <t>INTERMEDIATE ASSETS (Normally not sold during the year)</t>
  </si>
  <si>
    <t>Accounts Receivable  (List below)</t>
  </si>
  <si>
    <t>Breeding Livestock   (List Below)</t>
  </si>
  <si>
    <t>Owed By</t>
  </si>
  <si>
    <t>Terms</t>
  </si>
  <si>
    <t>Description</t>
  </si>
  <si>
    <t>Number</t>
  </si>
  <si>
    <t>Unit Value</t>
  </si>
  <si>
    <t>Total Accounts Receivable</t>
  </si>
  <si>
    <t>Marketable Securities   (List below)</t>
  </si>
  <si>
    <t>No. Shares</t>
  </si>
  <si>
    <t>Company</t>
  </si>
  <si>
    <t>Total Breeding Livestock</t>
  </si>
  <si>
    <t>Personal Vehicles   (List Below)</t>
  </si>
  <si>
    <t>Make/Kind</t>
  </si>
  <si>
    <t>Serial Number</t>
  </si>
  <si>
    <t>Total Marketable Securities</t>
  </si>
  <si>
    <t>Feeder Livestock    (List below)</t>
  </si>
  <si>
    <t>Weight</t>
  </si>
  <si>
    <t>$$/Lbs</t>
  </si>
  <si>
    <t>Head</t>
  </si>
  <si>
    <t>$$/Hd</t>
  </si>
  <si>
    <t>Total Vehicles</t>
  </si>
  <si>
    <t>Machinery / Equipment / Trucks   (List below)</t>
  </si>
  <si>
    <t>Total Feeder Livestock</t>
  </si>
  <si>
    <t>Crop and Feed Inventory    (List below)</t>
  </si>
  <si>
    <t>No.of Units</t>
  </si>
  <si>
    <t>Total Crop &amp; Feed Inventory</t>
  </si>
  <si>
    <t>Investment in Growing Crops  (List below)</t>
  </si>
  <si>
    <t>No. Acres</t>
  </si>
  <si>
    <t>Crop</t>
  </si>
  <si>
    <t>$$/Acre</t>
  </si>
  <si>
    <t>Land Owner</t>
  </si>
  <si>
    <t>Total Investment in Growing Crops</t>
  </si>
  <si>
    <t>Supplies On Hand   (List below)</t>
  </si>
  <si>
    <t>Quantity</t>
  </si>
  <si>
    <t>TotaL Supplies</t>
  </si>
  <si>
    <t>LONG TERM ASSETS</t>
  </si>
  <si>
    <t xml:space="preserve">Contract Receivables  (List below) </t>
  </si>
  <si>
    <t>Total Machinery &amp; Equipment</t>
  </si>
  <si>
    <t>Owned By</t>
  </si>
  <si>
    <t>Property Sold</t>
  </si>
  <si>
    <t>Due</t>
  </si>
  <si>
    <t>Cash Value - Life Insurance  (List below)</t>
  </si>
  <si>
    <t>Insured Name</t>
  </si>
  <si>
    <t>Face Value</t>
  </si>
  <si>
    <t>Cash Value</t>
  </si>
  <si>
    <t>Total   Contract Receivables</t>
  </si>
  <si>
    <t>Total Life Insurance</t>
  </si>
  <si>
    <t>Real Estate  (List below)</t>
  </si>
  <si>
    <t>Securities - Not Readily Marketable  (List below)</t>
  </si>
  <si>
    <t>Total  Acres</t>
  </si>
  <si>
    <t>Tillable</t>
  </si>
  <si>
    <t>Purchase Price</t>
  </si>
  <si>
    <t>Year Purchased</t>
  </si>
  <si>
    <t>$/Acre</t>
  </si>
  <si>
    <t>Description of Investment</t>
  </si>
  <si>
    <t>Total Securities</t>
  </si>
  <si>
    <t>Retirement Accounts  (List below)</t>
  </si>
  <si>
    <t>Total Real Estate</t>
  </si>
  <si>
    <t>Total Retirement Accounts</t>
  </si>
  <si>
    <t>LIABILITIES</t>
  </si>
  <si>
    <t>CURRENT LIABILITIES (Due in less than 1 year)  Operating &amp; Inventory loans, Credit Cards, etc.</t>
  </si>
  <si>
    <t>Int Rate</t>
  </si>
  <si>
    <t>Pmt Amt</t>
  </si>
  <si>
    <t>Pmts/Yr</t>
  </si>
  <si>
    <t>Accrued Int</t>
  </si>
  <si>
    <t>Total Principal Balance</t>
  </si>
  <si>
    <t>TOTAL Current Liabilities</t>
  </si>
  <si>
    <t>INTERMEDIATE LIABILITIES (Due in 1 - 10 years)  Vehicle, machinery, cattle loans etc.</t>
  </si>
  <si>
    <t>TOTAL Intermediate Liabilities</t>
  </si>
  <si>
    <t>LONG TERM LIABILITIES (Due in more than 10 years) Real Estate loans etc.</t>
  </si>
  <si>
    <t>TOTAL Long Term Liabilities</t>
  </si>
  <si>
    <t>Repairs and maintenance</t>
  </si>
  <si>
    <t>Feed</t>
  </si>
  <si>
    <t>Insurance</t>
  </si>
  <si>
    <t>Seeds and plants</t>
  </si>
  <si>
    <t>Supplies</t>
  </si>
  <si>
    <t>Utilities</t>
  </si>
  <si>
    <t>Chemicals</t>
  </si>
  <si>
    <t>Fertilizers and lime</t>
  </si>
  <si>
    <t>Pension and profit sharing</t>
  </si>
  <si>
    <t>Storage and warehousing</t>
  </si>
  <si>
    <t>Taxes</t>
  </si>
  <si>
    <t>Prepaid</t>
  </si>
  <si>
    <t>Depreciation</t>
  </si>
  <si>
    <t>By signing below, we certify that this information, together with any accompanying schedule(s), is true and correct and complete statement of our financial condition as of the date indicated and that our financial condition has not materially changed.  We understand that it is federal crime punishable by fine or imprisonment, or both, to knowingly make any false statements in this application as applicable under the provisions of Title 18, United States Code, Section 1014.  We consent to any credit investigation, necessary to act on or verify the supplied information and acknowledge that we maybe asked to provide additional information.  PHOTOCOPIES OF THIS AUTHORIZATION MAY BE PRESENTED TO AND RELIED UPON AS OUR AUTHORIZATION TO RELEASE INFORMATION TO CCF Bank.  Lender, its agents, successors, and assigns may report our names and information regarding all of our past and future loans to credit reporting agencies.</t>
  </si>
  <si>
    <t>copy of the documents listed below to CCFBank:</t>
  </si>
  <si>
    <t>Due in 12 mo</t>
  </si>
  <si>
    <t>Income</t>
  </si>
  <si>
    <t>Sales of purchased livestock</t>
  </si>
  <si>
    <t>Sales of livestock, grains</t>
  </si>
  <si>
    <t>Cooperative distributions</t>
  </si>
  <si>
    <t>Agricultural program payments</t>
  </si>
  <si>
    <t>Commodity Credit</t>
  </si>
  <si>
    <t>Crop insurance</t>
  </si>
  <si>
    <t>Custom hire</t>
  </si>
  <si>
    <t>Other income</t>
  </si>
  <si>
    <t>Gross income</t>
  </si>
  <si>
    <t>Expenses</t>
  </si>
  <si>
    <t>Car and truck expenses</t>
  </si>
  <si>
    <t>Conservation expenses</t>
  </si>
  <si>
    <t>Employee benefit</t>
  </si>
  <si>
    <t>Freight and trucking</t>
  </si>
  <si>
    <t>Gasoline, fuel, oil</t>
  </si>
  <si>
    <t>Mortgage interest</t>
  </si>
  <si>
    <t>Other interest</t>
  </si>
  <si>
    <t>Labor hired</t>
  </si>
  <si>
    <t>Rent M&amp;E</t>
  </si>
  <si>
    <t>Rent Land</t>
  </si>
  <si>
    <t>Veterinary</t>
  </si>
  <si>
    <t>Other expenses</t>
  </si>
  <si>
    <t>Total expenses</t>
  </si>
  <si>
    <t>Analysis</t>
  </si>
  <si>
    <t>Farm Profit / Loss</t>
  </si>
  <si>
    <t>Farm depreciation</t>
  </si>
  <si>
    <t>Farm interest</t>
  </si>
  <si>
    <r>
      <t xml:space="preserve">5. CURRENT LIABILITIES  </t>
    </r>
    <r>
      <rPr>
        <b/>
        <sz val="8"/>
        <rFont val="Calibri"/>
        <family val="2"/>
        <scheme val="minor"/>
      </rPr>
      <t>(Due in less than one year)</t>
    </r>
  </si>
  <si>
    <r>
      <t xml:space="preserve">Accounts Receivable - </t>
    </r>
    <r>
      <rPr>
        <sz val="9"/>
        <color indexed="48"/>
        <rFont val="Calibri"/>
        <family val="2"/>
        <scheme val="minor"/>
      </rPr>
      <t>see schedule</t>
    </r>
  </si>
  <si>
    <r>
      <t xml:space="preserve">Marketable Securities </t>
    </r>
    <r>
      <rPr>
        <sz val="9"/>
        <color indexed="48"/>
        <rFont val="Calibri"/>
        <family val="2"/>
        <scheme val="minor"/>
      </rPr>
      <t>- see schedule</t>
    </r>
  </si>
  <si>
    <r>
      <t xml:space="preserve">Feeder Livestock </t>
    </r>
    <r>
      <rPr>
        <sz val="9"/>
        <color indexed="48"/>
        <rFont val="Calibri"/>
        <family val="2"/>
        <scheme val="minor"/>
      </rPr>
      <t>- see schedule</t>
    </r>
  </si>
  <si>
    <r>
      <t xml:space="preserve">Crop &amp; Feed Inventory </t>
    </r>
    <r>
      <rPr>
        <sz val="9"/>
        <color indexed="48"/>
        <rFont val="Calibri"/>
        <family val="2"/>
        <scheme val="minor"/>
      </rPr>
      <t>- see schedule</t>
    </r>
  </si>
  <si>
    <r>
      <t xml:space="preserve">Investments in Growing Crops </t>
    </r>
    <r>
      <rPr>
        <sz val="9"/>
        <color indexed="48"/>
        <rFont val="Calibri"/>
        <family val="2"/>
        <scheme val="minor"/>
      </rPr>
      <t>- see schedule</t>
    </r>
  </si>
  <si>
    <r>
      <t xml:space="preserve">Supplies on Hand </t>
    </r>
    <r>
      <rPr>
        <sz val="9"/>
        <color indexed="48"/>
        <rFont val="Calibri"/>
        <family val="2"/>
        <scheme val="minor"/>
      </rPr>
      <t>- see schedule</t>
    </r>
  </si>
  <si>
    <r>
      <t>2. INTERMEDIATE ASSETS</t>
    </r>
    <r>
      <rPr>
        <sz val="10"/>
        <rFont val="Calibri"/>
        <family val="2"/>
        <scheme val="minor"/>
      </rPr>
      <t xml:space="preserve"> (Assets not normally sold during the year)</t>
    </r>
  </si>
  <si>
    <r>
      <t xml:space="preserve">Breeding Livestock - </t>
    </r>
    <r>
      <rPr>
        <sz val="9"/>
        <color indexed="48"/>
        <rFont val="Calibri"/>
        <family val="2"/>
        <scheme val="minor"/>
      </rPr>
      <t>see schedule</t>
    </r>
  </si>
  <si>
    <r>
      <t xml:space="preserve">Personal Vehicles - </t>
    </r>
    <r>
      <rPr>
        <sz val="9"/>
        <color indexed="48"/>
        <rFont val="Calibri"/>
        <family val="2"/>
        <scheme val="minor"/>
      </rPr>
      <t>see schedule</t>
    </r>
  </si>
  <si>
    <r>
      <t xml:space="preserve">Machinery - </t>
    </r>
    <r>
      <rPr>
        <sz val="9"/>
        <color indexed="48"/>
        <rFont val="Calibri"/>
        <family val="2"/>
        <scheme val="minor"/>
      </rPr>
      <t>see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</si>
</sst>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s>
  <fonts count="24">
    <font>
      <sz val="10"/>
      <name val="Arial"/>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name val="Calibri"/>
      <family val="2"/>
      <scheme val="minor"/>
    </font>
    <font>
      <b/>
      <sz val="16"/>
      <name val="Calibri"/>
      <family val="2"/>
      <scheme val="minor"/>
    </font>
    <font>
      <sz val="12"/>
      <name val="Calibri"/>
      <family val="2"/>
      <scheme val="minor"/>
    </font>
    <font>
      <b/>
      <sz val="9"/>
      <name val="Calibri"/>
      <family val="2"/>
      <scheme val="minor"/>
    </font>
    <font>
      <b/>
      <sz val="10"/>
      <name val="Calibri"/>
      <family val="2"/>
      <scheme val="minor"/>
    </font>
    <font>
      <b/>
      <sz val="8"/>
      <name val="Calibri"/>
      <family val="2"/>
      <scheme val="minor"/>
    </font>
    <font>
      <sz val="10"/>
      <color indexed="48"/>
      <name val="Calibri"/>
      <family val="2"/>
      <scheme val="minor"/>
    </font>
    <font>
      <sz val="9"/>
      <color indexed="48"/>
      <name val="Calibri"/>
      <family val="2"/>
      <scheme val="minor"/>
    </font>
    <font>
      <sz val="8"/>
      <name val="Calibri"/>
      <family val="2"/>
      <scheme val="minor"/>
    </font>
    <font>
      <sz val="7"/>
      <name val="Calibri"/>
      <family val="2"/>
      <scheme val="minor"/>
    </font>
    <font>
      <sz val="6"/>
      <name val="Calibri"/>
      <family val="2"/>
      <scheme val="minor"/>
    </font>
    <font>
      <sz val="9"/>
      <name val="Calibri"/>
      <family val="2"/>
      <scheme val="minor"/>
    </font>
    <font>
      <b/>
      <sz val="12"/>
      <name val="Calibri"/>
      <family val="2"/>
      <scheme val="minor"/>
    </font>
    <font>
      <u/>
      <sz val="10"/>
      <name val="Calibri"/>
      <family val="2"/>
      <scheme val="minor"/>
    </font>
    <font>
      <b/>
      <u/>
      <sz val="10"/>
      <name val="Calibri"/>
      <family val="2"/>
      <scheme val="minor"/>
    </font>
    <font>
      <sz val="11"/>
      <name val="Calibri"/>
      <family val="2"/>
      <scheme val="minor"/>
    </font>
    <font>
      <sz val="14"/>
      <name val="Calibri"/>
      <family val="2"/>
      <scheme val="minor"/>
    </font>
    <font>
      <sz val="4.5"/>
      <name val="Calibri"/>
      <family val="2"/>
      <scheme val="minor"/>
    </font>
    <font>
      <b/>
      <sz val="10"/>
      <color indexed="48"/>
      <name val="Calibri"/>
      <family val="2"/>
      <scheme val="minor"/>
    </font>
  </fonts>
  <fills count="7">
    <fill>
      <patternFill patternType="none"/>
    </fill>
    <fill>
      <patternFill patternType="gray125"/>
    </fill>
    <fill>
      <patternFill patternType="gray125">
        <fgColor indexed="22"/>
      </patternFill>
    </fill>
    <fill>
      <patternFill patternType="solid">
        <fgColor indexed="22"/>
        <bgColor indexed="64"/>
      </patternFill>
    </fill>
    <fill>
      <patternFill patternType="solid">
        <fgColor indexed="9"/>
        <bgColor indexed="64"/>
      </patternFill>
    </fill>
    <fill>
      <patternFill patternType="gray125">
        <fgColor indexed="22"/>
        <bgColor indexed="22"/>
      </patternFill>
    </fill>
    <fill>
      <patternFill patternType="solid">
        <fgColor theme="0" tint="-0.3499862666707357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s>
  <cellStyleXfs count="4">
    <xf numFmtId="0" fontId="0" fillId="0" borderId="0"/>
    <xf numFmtId="43" fontId="3" fillId="0" borderId="0" applyFont="0" applyFill="0" applyBorder="0" applyAlignment="0" applyProtection="0"/>
    <xf numFmtId="0" fontId="2" fillId="0" borderId="0"/>
    <xf numFmtId="44" fontId="2" fillId="0" borderId="0" applyFont="0" applyFill="0" applyBorder="0" applyAlignment="0" applyProtection="0"/>
  </cellStyleXfs>
  <cellXfs count="442">
    <xf numFmtId="0" fontId="0" fillId="0" borderId="0" xfId="0"/>
    <xf numFmtId="0" fontId="4" fillId="0" borderId="0" xfId="2" applyFont="1"/>
    <xf numFmtId="0" fontId="4" fillId="6" borderId="0" xfId="2" applyFont="1" applyFill="1"/>
    <xf numFmtId="166" fontId="4" fillId="6" borderId="0" xfId="3" applyNumberFormat="1" applyFont="1" applyFill="1"/>
    <xf numFmtId="0" fontId="1" fillId="0" borderId="0" xfId="2" applyFont="1"/>
    <xf numFmtId="166" fontId="5" fillId="0" borderId="0" xfId="3" applyNumberFormat="1" applyFont="1"/>
    <xf numFmtId="0" fontId="5" fillId="0" borderId="0" xfId="0" applyFont="1"/>
    <xf numFmtId="0" fontId="5" fillId="0" borderId="0" xfId="0" applyFont="1" applyAlignment="1">
      <alignment horizontal="center"/>
    </xf>
    <xf numFmtId="0" fontId="6" fillId="0" borderId="10" xfId="0" applyFont="1" applyBorder="1" applyAlignment="1">
      <alignment horizontal="center"/>
    </xf>
    <xf numFmtId="0" fontId="7" fillId="0" borderId="10"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5" fillId="0" borderId="18" xfId="0" applyFont="1" applyBorder="1" applyProtection="1">
      <protection locked="0"/>
    </xf>
    <xf numFmtId="0" fontId="5" fillId="0" borderId="19" xfId="0" applyFont="1" applyBorder="1" applyProtection="1">
      <protection locked="0"/>
    </xf>
    <xf numFmtId="0" fontId="5" fillId="0" borderId="20" xfId="0" applyFont="1" applyBorder="1" applyProtection="1">
      <protection locked="0"/>
    </xf>
    <xf numFmtId="0" fontId="8" fillId="4" borderId="12" xfId="0" applyFont="1" applyFill="1" applyBorder="1" applyAlignment="1">
      <alignment vertical="top" wrapText="1"/>
    </xf>
    <xf numFmtId="0" fontId="5" fillId="4" borderId="13" xfId="0" applyFont="1" applyFill="1" applyBorder="1" applyAlignment="1">
      <alignment vertical="top" wrapText="1"/>
    </xf>
    <xf numFmtId="0" fontId="5" fillId="4" borderId="14" xfId="0" applyFont="1" applyFill="1" applyBorder="1" applyAlignment="1">
      <alignment vertical="top" wrapText="1"/>
    </xf>
    <xf numFmtId="0" fontId="6" fillId="4" borderId="12" xfId="0" applyFont="1" applyFill="1" applyBorder="1" applyAlignment="1">
      <alignment vertical="top" wrapText="1"/>
    </xf>
    <xf numFmtId="14" fontId="5" fillId="0" borderId="12"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9" fillId="3" borderId="18" xfId="0" applyFont="1" applyFill="1" applyBorder="1" applyAlignment="1">
      <alignment vertical="center"/>
    </xf>
    <xf numFmtId="0" fontId="9" fillId="3" borderId="19" xfId="0" applyFont="1" applyFill="1" applyBorder="1" applyAlignment="1">
      <alignment vertical="center"/>
    </xf>
    <xf numFmtId="0" fontId="9" fillId="3" borderId="20" xfId="0" applyFont="1" applyFill="1" applyBorder="1" applyAlignment="1">
      <alignment vertical="center"/>
    </xf>
    <xf numFmtId="0" fontId="8" fillId="3" borderId="18" xfId="0" applyFont="1" applyFill="1" applyBorder="1" applyAlignment="1">
      <alignment horizontal="center" wrapText="1" shrinkToFit="1"/>
    </xf>
    <xf numFmtId="0" fontId="8" fillId="3" borderId="20" xfId="0" applyFont="1" applyFill="1" applyBorder="1" applyAlignment="1">
      <alignment horizontal="center" wrapText="1" shrinkToFit="1"/>
    </xf>
    <xf numFmtId="0" fontId="9" fillId="3" borderId="8" xfId="0" applyFont="1" applyFill="1" applyBorder="1" applyAlignment="1">
      <alignment vertical="center"/>
    </xf>
    <xf numFmtId="0" fontId="9" fillId="3" borderId="0" xfId="0" applyFont="1" applyFill="1" applyAlignment="1">
      <alignment vertical="center"/>
    </xf>
    <xf numFmtId="0" fontId="9" fillId="3" borderId="2" xfId="0" applyFont="1" applyFill="1" applyBorder="1" applyAlignment="1">
      <alignment vertical="center"/>
    </xf>
    <xf numFmtId="0" fontId="8" fillId="3" borderId="9" xfId="0" applyFont="1" applyFill="1" applyBorder="1" applyAlignment="1">
      <alignment horizontal="center" wrapText="1" shrinkToFit="1"/>
    </xf>
    <xf numFmtId="0" fontId="8" fillId="3" borderId="11" xfId="0" applyFont="1" applyFill="1" applyBorder="1" applyAlignment="1">
      <alignment horizontal="center" wrapText="1" shrinkToFit="1"/>
    </xf>
    <xf numFmtId="0" fontId="9" fillId="3" borderId="9" xfId="0" applyFont="1" applyFill="1" applyBorder="1" applyAlignment="1">
      <alignment vertical="center"/>
    </xf>
    <xf numFmtId="0" fontId="9" fillId="3" borderId="10" xfId="0" applyFont="1" applyFill="1" applyBorder="1" applyAlignment="1">
      <alignment vertical="center"/>
    </xf>
    <xf numFmtId="0" fontId="9" fillId="3" borderId="11" xfId="0" applyFont="1" applyFill="1" applyBorder="1" applyAlignment="1">
      <alignment vertical="center"/>
    </xf>
    <xf numFmtId="3" fontId="5" fillId="0" borderId="12" xfId="0" applyNumberFormat="1" applyFont="1" applyBorder="1" applyAlignment="1">
      <alignment horizontal="center"/>
    </xf>
    <xf numFmtId="3" fontId="5" fillId="0" borderId="13" xfId="0" applyNumberFormat="1" applyFont="1" applyBorder="1" applyAlignment="1">
      <alignment horizontal="center"/>
    </xf>
    <xf numFmtId="3" fontId="5" fillId="0" borderId="13" xfId="0" applyNumberFormat="1" applyFont="1" applyBorder="1" applyAlignment="1" applyProtection="1">
      <alignment horizontal="center"/>
      <protection locked="0"/>
    </xf>
    <xf numFmtId="3" fontId="5" fillId="0" borderId="14" xfId="0" applyNumberFormat="1" applyFont="1" applyBorder="1" applyAlignment="1" applyProtection="1">
      <alignment horizontal="center"/>
      <protection locked="0"/>
    </xf>
    <xf numFmtId="165" fontId="5" fillId="0" borderId="12" xfId="0" applyNumberFormat="1" applyFont="1" applyBorder="1" applyAlignment="1" applyProtection="1">
      <alignment horizontal="right"/>
      <protection locked="0"/>
    </xf>
    <xf numFmtId="165" fontId="5" fillId="0" borderId="14" xfId="0" applyNumberFormat="1" applyFont="1" applyBorder="1" applyAlignment="1" applyProtection="1">
      <alignment horizontal="right"/>
      <protection locked="0"/>
    </xf>
    <xf numFmtId="0" fontId="5" fillId="0" borderId="12" xfId="0" applyFont="1" applyBorder="1"/>
    <xf numFmtId="0" fontId="5" fillId="0" borderId="13" xfId="0" applyFont="1" applyBorder="1"/>
    <xf numFmtId="0" fontId="5" fillId="0" borderId="14" xfId="0" applyFont="1" applyBorder="1"/>
    <xf numFmtId="165" fontId="5" fillId="0" borderId="12" xfId="0" applyNumberFormat="1" applyFont="1" applyBorder="1" applyProtection="1">
      <protection locked="0"/>
    </xf>
    <xf numFmtId="165" fontId="5" fillId="0" borderId="14" xfId="0" applyNumberFormat="1" applyFont="1" applyBorder="1" applyProtection="1">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12" xfId="0" applyFont="1" applyBorder="1" applyProtection="1">
      <protection locked="0"/>
    </xf>
    <xf numFmtId="0" fontId="5" fillId="0" borderId="13" xfId="0" applyFont="1" applyBorder="1" applyProtection="1">
      <protection locked="0"/>
    </xf>
    <xf numFmtId="0" fontId="5" fillId="0" borderId="14" xfId="0" applyFont="1" applyBorder="1" applyProtection="1">
      <protection locked="0"/>
    </xf>
    <xf numFmtId="0" fontId="11" fillId="3" borderId="12" xfId="0" applyFont="1" applyFill="1" applyBorder="1"/>
    <xf numFmtId="0" fontId="11" fillId="3" borderId="13" xfId="0" applyFont="1" applyFill="1" applyBorder="1"/>
    <xf numFmtId="0" fontId="11" fillId="3" borderId="14" xfId="0" applyFont="1" applyFill="1" applyBorder="1"/>
    <xf numFmtId="165" fontId="11" fillId="0" borderId="13" xfId="0" applyNumberFormat="1" applyFont="1" applyBorder="1"/>
    <xf numFmtId="165" fontId="11" fillId="0" borderId="14" xfId="0" applyNumberFormat="1" applyFont="1" applyBorder="1"/>
    <xf numFmtId="0" fontId="5" fillId="0" borderId="12"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165" fontId="11" fillId="0" borderId="19" xfId="0" applyNumberFormat="1" applyFont="1" applyBorder="1"/>
    <xf numFmtId="165" fontId="11" fillId="0" borderId="20" xfId="0" applyNumberFormat="1" applyFont="1" applyBorder="1"/>
    <xf numFmtId="165" fontId="11" fillId="0" borderId="12" xfId="0" applyNumberFormat="1" applyFont="1" applyBorder="1" applyAlignment="1">
      <alignment horizontal="right"/>
    </xf>
    <xf numFmtId="165" fontId="11" fillId="0" borderId="14" xfId="0" applyNumberFormat="1" applyFont="1" applyBorder="1" applyAlignment="1">
      <alignment horizontal="right"/>
    </xf>
    <xf numFmtId="0" fontId="13" fillId="0" borderId="12" xfId="0" applyFont="1" applyBorder="1" applyAlignment="1">
      <alignment horizontal="left"/>
    </xf>
    <xf numFmtId="0" fontId="13" fillId="0" borderId="13" xfId="0" applyFont="1" applyBorder="1" applyAlignment="1">
      <alignment horizontal="left"/>
    </xf>
    <xf numFmtId="0" fontId="13" fillId="0" borderId="14" xfId="0" applyFont="1" applyBorder="1" applyAlignment="1">
      <alignment horizontal="left"/>
    </xf>
    <xf numFmtId="0" fontId="11" fillId="3" borderId="9" xfId="0" applyFont="1" applyFill="1" applyBorder="1"/>
    <xf numFmtId="0" fontId="11" fillId="3" borderId="10" xfId="0" applyFont="1" applyFill="1" applyBorder="1"/>
    <xf numFmtId="0" fontId="11" fillId="3" borderId="11" xfId="0" applyFont="1" applyFill="1" applyBorder="1"/>
    <xf numFmtId="165" fontId="11" fillId="0" borderId="12" xfId="0" applyNumberFormat="1" applyFont="1" applyBorder="1"/>
    <xf numFmtId="0" fontId="5" fillId="2" borderId="18" xfId="0" applyFont="1" applyFill="1" applyBorder="1"/>
    <xf numFmtId="0" fontId="5" fillId="2" borderId="19" xfId="0" applyFont="1" applyFill="1" applyBorder="1"/>
    <xf numFmtId="0" fontId="5" fillId="2" borderId="20" xfId="0" applyFont="1" applyFill="1" applyBorder="1"/>
    <xf numFmtId="165" fontId="11" fillId="0" borderId="18" xfId="0" applyNumberFormat="1" applyFont="1" applyBorder="1"/>
    <xf numFmtId="0" fontId="11" fillId="3" borderId="18" xfId="0" applyFont="1" applyFill="1" applyBorder="1"/>
    <xf numFmtId="0" fontId="11" fillId="3" borderId="19" xfId="0" applyFont="1" applyFill="1" applyBorder="1"/>
    <xf numFmtId="165" fontId="5" fillId="0" borderId="18" xfId="0" applyNumberFormat="1" applyFont="1" applyBorder="1" applyProtection="1">
      <protection locked="0"/>
    </xf>
    <xf numFmtId="165" fontId="5" fillId="0" borderId="20" xfId="0" applyNumberFormat="1" applyFont="1" applyBorder="1" applyProtection="1">
      <protection locked="0"/>
    </xf>
    <xf numFmtId="0" fontId="9" fillId="0" borderId="18" xfId="0" applyFont="1" applyBorder="1" applyAlignment="1">
      <alignment horizontal="right" vertical="center"/>
    </xf>
    <xf numFmtId="0" fontId="9" fillId="0" borderId="19" xfId="0" applyFont="1" applyBorder="1" applyAlignment="1">
      <alignment horizontal="right" vertical="center"/>
    </xf>
    <xf numFmtId="165" fontId="9" fillId="0" borderId="41" xfId="0" applyNumberFormat="1" applyFont="1" applyBorder="1"/>
    <xf numFmtId="165" fontId="9" fillId="0" borderId="30" xfId="0" applyNumberFormat="1" applyFont="1" applyBorder="1"/>
    <xf numFmtId="0" fontId="9" fillId="0" borderId="13" xfId="0" applyFont="1" applyBorder="1" applyAlignment="1">
      <alignment horizontal="right"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165" fontId="5" fillId="0" borderId="12" xfId="0" applyNumberFormat="1" applyFont="1" applyBorder="1" applyAlignment="1">
      <alignment horizontal="center" vertical="center"/>
    </xf>
    <xf numFmtId="165" fontId="5" fillId="0" borderId="13" xfId="0" applyNumberFormat="1" applyFont="1" applyBorder="1" applyAlignment="1">
      <alignment horizontal="center" vertical="center"/>
    </xf>
    <xf numFmtId="165" fontId="5" fillId="0" borderId="14" xfId="0" applyNumberFormat="1" applyFont="1" applyBorder="1" applyAlignment="1">
      <alignment horizontal="center" vertical="center"/>
    </xf>
    <xf numFmtId="164" fontId="11" fillId="3" borderId="12" xfId="0" applyNumberFormat="1" applyFont="1" applyFill="1" applyBorder="1"/>
    <xf numFmtId="164" fontId="11" fillId="3" borderId="14" xfId="0" applyNumberFormat="1" applyFont="1" applyFill="1" applyBorder="1"/>
    <xf numFmtId="0" fontId="9" fillId="3" borderId="8" xfId="0" applyFont="1" applyFill="1" applyBorder="1"/>
    <xf numFmtId="0" fontId="5" fillId="3" borderId="0" xfId="0" applyFont="1" applyFill="1"/>
    <xf numFmtId="0" fontId="5" fillId="3" borderId="10" xfId="0" applyFont="1" applyFill="1" applyBorder="1"/>
    <xf numFmtId="0" fontId="5" fillId="3" borderId="11" xfId="0" applyFont="1" applyFill="1" applyBorder="1"/>
    <xf numFmtId="0" fontId="9" fillId="3" borderId="12" xfId="0" applyFont="1" applyFill="1" applyBorder="1"/>
    <xf numFmtId="0" fontId="9" fillId="3" borderId="13" xfId="0" applyFont="1" applyFill="1" applyBorder="1"/>
    <xf numFmtId="0" fontId="9" fillId="3" borderId="14" xfId="0" applyFont="1" applyFill="1" applyBorder="1"/>
    <xf numFmtId="0" fontId="11" fillId="5" borderId="12" xfId="0" applyFont="1" applyFill="1" applyBorder="1" applyAlignment="1">
      <alignment horizontal="left" vertical="center"/>
    </xf>
    <xf numFmtId="0" fontId="11" fillId="5" borderId="13" xfId="0" applyFont="1" applyFill="1" applyBorder="1" applyAlignment="1">
      <alignment horizontal="left" vertical="center"/>
    </xf>
    <xf numFmtId="0" fontId="11" fillId="5" borderId="14"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5" fillId="2" borderId="1" xfId="0" applyFont="1" applyFill="1" applyBorder="1" applyAlignment="1">
      <alignment horizontal="center" vertical="center" wrapText="1" shrinkToFit="1"/>
    </xf>
    <xf numFmtId="0" fontId="16"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5" fillId="0" borderId="12" xfId="0" applyFont="1" applyBorder="1" applyAlignment="1">
      <alignment horizontal="center"/>
    </xf>
    <xf numFmtId="0" fontId="5" fillId="0" borderId="14" xfId="0" applyFont="1" applyBorder="1" applyAlignment="1">
      <alignment horizontal="center"/>
    </xf>
    <xf numFmtId="0" fontId="5" fillId="0" borderId="12"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5" fillId="0" borderId="0" xfId="0" applyFont="1" applyAlignment="1" applyProtection="1">
      <alignment horizontal="center"/>
      <protection locked="0"/>
    </xf>
    <xf numFmtId="165" fontId="5" fillId="0" borderId="1" xfId="0" applyNumberFormat="1" applyFont="1" applyBorder="1" applyProtection="1">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4" xfId="0" applyFont="1" applyBorder="1" applyProtection="1">
      <protection locked="0"/>
    </xf>
    <xf numFmtId="165" fontId="11" fillId="0" borderId="18" xfId="0" applyNumberFormat="1" applyFont="1" applyBorder="1" applyProtection="1">
      <protection locked="0"/>
    </xf>
    <xf numFmtId="165" fontId="11" fillId="0" borderId="19" xfId="0" applyNumberFormat="1" applyFont="1" applyBorder="1" applyProtection="1">
      <protection locked="0"/>
    </xf>
    <xf numFmtId="0" fontId="5" fillId="0" borderId="14" xfId="0" applyFont="1" applyBorder="1" applyProtection="1">
      <protection locked="0"/>
    </xf>
    <xf numFmtId="0" fontId="11" fillId="3" borderId="20" xfId="0" applyFont="1" applyFill="1" applyBorder="1"/>
    <xf numFmtId="165" fontId="5" fillId="0" borderId="9" xfId="0" applyNumberFormat="1" applyFont="1" applyBorder="1" applyProtection="1">
      <protection locked="0"/>
    </xf>
    <xf numFmtId="165" fontId="5" fillId="0" borderId="10" xfId="0" applyNumberFormat="1" applyFont="1" applyBorder="1" applyProtection="1">
      <protection locked="0"/>
    </xf>
    <xf numFmtId="165" fontId="5" fillId="0" borderId="13" xfId="0" applyNumberFormat="1" applyFont="1" applyBorder="1" applyProtection="1">
      <protection locked="0"/>
    </xf>
    <xf numFmtId="165" fontId="13" fillId="0" borderId="12" xfId="0" applyNumberFormat="1" applyFont="1" applyBorder="1" applyAlignment="1">
      <alignment horizontal="right"/>
    </xf>
    <xf numFmtId="165" fontId="13" fillId="0" borderId="13" xfId="0" applyNumberFormat="1" applyFont="1" applyBorder="1" applyAlignment="1">
      <alignment horizontal="right"/>
    </xf>
    <xf numFmtId="165" fontId="13" fillId="0" borderId="14" xfId="0" applyNumberFormat="1" applyFont="1" applyBorder="1" applyAlignment="1">
      <alignment horizontal="right"/>
    </xf>
    <xf numFmtId="3" fontId="11" fillId="0" borderId="12" xfId="0" applyNumberFormat="1" applyFont="1" applyBorder="1" applyAlignment="1">
      <alignment horizontal="center"/>
    </xf>
    <xf numFmtId="3" fontId="11" fillId="0" borderId="14" xfId="0" applyNumberFormat="1" applyFont="1" applyBorder="1" applyAlignment="1">
      <alignment horizontal="center"/>
    </xf>
    <xf numFmtId="0" fontId="11" fillId="3" borderId="12" xfId="0" applyFont="1" applyFill="1" applyBorder="1" applyAlignment="1">
      <alignment horizontal="center"/>
    </xf>
    <xf numFmtId="0" fontId="11" fillId="3" borderId="14" xfId="0" applyFont="1" applyFill="1" applyBorder="1" applyAlignment="1">
      <alignment horizontal="center"/>
    </xf>
    <xf numFmtId="165" fontId="11" fillId="3" borderId="12" xfId="0" applyNumberFormat="1" applyFont="1" applyFill="1" applyBorder="1" applyAlignment="1">
      <alignment horizontal="center"/>
    </xf>
    <xf numFmtId="165" fontId="11" fillId="3" borderId="13" xfId="0" applyNumberFormat="1" applyFont="1" applyFill="1" applyBorder="1" applyAlignment="1">
      <alignment horizontal="center"/>
    </xf>
    <xf numFmtId="165" fontId="11" fillId="3" borderId="14" xfId="0" applyNumberFormat="1" applyFont="1" applyFill="1" applyBorder="1" applyAlignment="1">
      <alignment horizontal="center"/>
    </xf>
    <xf numFmtId="165" fontId="11" fillId="0" borderId="12" xfId="0" applyNumberFormat="1" applyFont="1" applyBorder="1" applyAlignment="1">
      <alignment horizontal="center"/>
    </xf>
    <xf numFmtId="0" fontId="11" fillId="0" borderId="14" xfId="0" applyFont="1" applyBorder="1" applyAlignment="1">
      <alignment horizontal="center"/>
    </xf>
    <xf numFmtId="0" fontId="5" fillId="3" borderId="12" xfId="0" applyFont="1" applyFill="1" applyBorder="1" applyAlignment="1">
      <alignment horizontal="center"/>
    </xf>
    <xf numFmtId="0" fontId="5" fillId="3" borderId="14" xfId="0" applyFont="1" applyFill="1" applyBorder="1" applyAlignment="1">
      <alignment horizontal="center"/>
    </xf>
    <xf numFmtId="165" fontId="11" fillId="0" borderId="1" xfId="0" applyNumberFormat="1" applyFont="1" applyBorder="1"/>
    <xf numFmtId="165" fontId="11" fillId="0" borderId="32" xfId="0" applyNumberFormat="1" applyFont="1" applyBorder="1"/>
    <xf numFmtId="0" fontId="9" fillId="0" borderId="12" xfId="0" applyFont="1" applyBorder="1" applyAlignment="1">
      <alignment horizontal="right" vertical="center"/>
    </xf>
    <xf numFmtId="165" fontId="9" fillId="0" borderId="37" xfId="0" applyNumberFormat="1" applyFont="1" applyBorder="1"/>
    <xf numFmtId="165" fontId="9" fillId="0" borderId="38" xfId="0" applyNumberFormat="1" applyFont="1" applyBorder="1"/>
    <xf numFmtId="165" fontId="9" fillId="0" borderId="44" xfId="0" applyNumberFormat="1" applyFont="1" applyBorder="1"/>
    <xf numFmtId="165" fontId="9" fillId="0" borderId="45" xfId="0" applyNumberFormat="1" applyFont="1" applyBorder="1"/>
    <xf numFmtId="0" fontId="9" fillId="3" borderId="12" xfId="0" applyFont="1" applyFill="1" applyBorder="1"/>
    <xf numFmtId="0" fontId="9" fillId="3" borderId="13" xfId="0" applyFont="1" applyFill="1" applyBorder="1"/>
    <xf numFmtId="3" fontId="9" fillId="3" borderId="10" xfId="0" applyNumberFormat="1" applyFont="1" applyFill="1" applyBorder="1"/>
    <xf numFmtId="3" fontId="9" fillId="3" borderId="11" xfId="0" applyNumberFormat="1" applyFont="1" applyFill="1" applyBorder="1"/>
    <xf numFmtId="0" fontId="9" fillId="3" borderId="9" xfId="0" applyFont="1" applyFill="1" applyBorder="1"/>
    <xf numFmtId="0" fontId="9" fillId="3" borderId="10" xfId="0" applyFont="1" applyFill="1" applyBorder="1"/>
    <xf numFmtId="0" fontId="9" fillId="3" borderId="11" xfId="0" applyFont="1" applyFill="1" applyBorder="1"/>
    <xf numFmtId="0" fontId="5" fillId="2" borderId="1" xfId="0" applyFont="1" applyFill="1" applyBorder="1" applyAlignment="1">
      <alignment horizontal="center" vertical="center" shrinkToFit="1"/>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3" fontId="5" fillId="0" borderId="14" xfId="0" applyNumberFormat="1" applyFont="1" applyBorder="1" applyAlignment="1">
      <alignment horizontal="center"/>
    </xf>
    <xf numFmtId="164" fontId="5" fillId="0" borderId="12" xfId="0" applyNumberFormat="1" applyFont="1" applyBorder="1" applyProtection="1">
      <protection locked="0"/>
    </xf>
    <xf numFmtId="164" fontId="5" fillId="0" borderId="14" xfId="0" applyNumberFormat="1" applyFont="1" applyBorder="1" applyProtection="1">
      <protection locked="0"/>
    </xf>
    <xf numFmtId="165" fontId="11" fillId="0" borderId="12" xfId="0" applyNumberFormat="1" applyFont="1" applyBorder="1" applyAlignment="1" applyProtection="1">
      <alignment horizontal="center"/>
      <protection locked="0"/>
    </xf>
    <xf numFmtId="165" fontId="11" fillId="0" borderId="14" xfId="0" applyNumberFormat="1" applyFont="1" applyBorder="1" applyAlignment="1" applyProtection="1">
      <alignment horizontal="center"/>
      <protection locked="0"/>
    </xf>
    <xf numFmtId="165" fontId="5" fillId="0" borderId="12" xfId="0" applyNumberFormat="1" applyFont="1" applyBorder="1" applyAlignment="1">
      <alignment horizontal="right"/>
    </xf>
    <xf numFmtId="165" fontId="5" fillId="0" borderId="13" xfId="0" applyNumberFormat="1" applyFont="1" applyBorder="1" applyAlignment="1">
      <alignment horizontal="right"/>
    </xf>
    <xf numFmtId="165" fontId="5" fillId="0" borderId="14" xfId="0" applyNumberFormat="1" applyFont="1" applyBorder="1" applyAlignment="1">
      <alignment horizontal="right"/>
    </xf>
    <xf numFmtId="165" fontId="11" fillId="0" borderId="13" xfId="0" applyNumberFormat="1" applyFont="1" applyBorder="1" applyAlignment="1">
      <alignment horizontal="center"/>
    </xf>
    <xf numFmtId="165" fontId="11" fillId="0" borderId="14" xfId="0" applyNumberFormat="1" applyFont="1" applyBorder="1" applyAlignment="1">
      <alignment horizontal="center"/>
    </xf>
    <xf numFmtId="165" fontId="5" fillId="3" borderId="12" xfId="0" applyNumberFormat="1" applyFont="1" applyFill="1" applyBorder="1" applyAlignment="1">
      <alignment horizontal="center"/>
    </xf>
    <xf numFmtId="165" fontId="5" fillId="3" borderId="14" xfId="0" applyNumberFormat="1" applyFont="1" applyFill="1" applyBorder="1" applyAlignment="1">
      <alignment horizontal="center"/>
    </xf>
    <xf numFmtId="165" fontId="13" fillId="3" borderId="1" xfId="0" applyNumberFormat="1" applyFont="1" applyFill="1" applyBorder="1"/>
    <xf numFmtId="0" fontId="5" fillId="0" borderId="26"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5" fillId="0" borderId="18" xfId="0" applyFont="1" applyBorder="1"/>
    <xf numFmtId="0" fontId="5" fillId="0" borderId="19" xfId="0" applyFont="1" applyBorder="1"/>
    <xf numFmtId="0" fontId="11" fillId="5" borderId="17" xfId="0" applyFont="1" applyFill="1" applyBorder="1" applyAlignment="1">
      <alignment horizontal="left"/>
    </xf>
    <xf numFmtId="0" fontId="11" fillId="5" borderId="15" xfId="0" applyFont="1" applyFill="1" applyBorder="1" applyAlignment="1">
      <alignment horizontal="left"/>
    </xf>
    <xf numFmtId="0" fontId="11" fillId="5" borderId="39" xfId="0" applyFont="1" applyFill="1" applyBorder="1" applyAlignment="1">
      <alignment horizontal="left"/>
    </xf>
    <xf numFmtId="0" fontId="9" fillId="2" borderId="19" xfId="0" applyFont="1" applyFill="1" applyBorder="1" applyAlignment="1">
      <alignment horizontal="right"/>
    </xf>
    <xf numFmtId="0" fontId="17" fillId="3" borderId="41" xfId="0" applyFont="1" applyFill="1" applyBorder="1" applyAlignment="1">
      <alignment vertical="center"/>
    </xf>
    <xf numFmtId="0" fontId="17" fillId="3" borderId="42" xfId="0" applyFont="1" applyFill="1" applyBorder="1" applyAlignment="1">
      <alignment vertical="center"/>
    </xf>
    <xf numFmtId="0" fontId="17" fillId="3" borderId="30" xfId="0" applyFont="1" applyFill="1" applyBorder="1" applyAlignment="1">
      <alignment vertical="center"/>
    </xf>
    <xf numFmtId="0" fontId="17" fillId="3" borderId="5" xfId="0" applyFont="1" applyFill="1" applyBorder="1" applyAlignment="1">
      <alignment vertical="center"/>
    </xf>
    <xf numFmtId="0" fontId="17" fillId="3" borderId="6" xfId="0" applyFont="1" applyFill="1" applyBorder="1" applyAlignment="1">
      <alignment vertical="center"/>
    </xf>
    <xf numFmtId="0" fontId="17" fillId="3" borderId="7" xfId="0" applyFont="1" applyFill="1" applyBorder="1" applyAlignment="1">
      <alignment vertical="center"/>
    </xf>
    <xf numFmtId="165" fontId="9" fillId="0" borderId="5" xfId="0" applyNumberFormat="1" applyFont="1" applyBorder="1"/>
    <xf numFmtId="165" fontId="9" fillId="0" borderId="7" xfId="0" applyNumberFormat="1" applyFont="1" applyBorder="1"/>
    <xf numFmtId="0" fontId="5" fillId="0" borderId="8" xfId="0" applyFont="1" applyBorder="1"/>
    <xf numFmtId="0" fontId="5" fillId="0" borderId="0" xfId="0" applyFont="1"/>
    <xf numFmtId="0" fontId="13" fillId="0" borderId="0" xfId="0" applyFont="1" applyAlignment="1">
      <alignment horizontal="center" vertical="center" wrapText="1" shrinkToFit="1"/>
    </xf>
    <xf numFmtId="0" fontId="13" fillId="0" borderId="0" xfId="0" applyFont="1" applyAlignment="1">
      <alignment horizontal="center" vertical="center"/>
    </xf>
    <xf numFmtId="0" fontId="5" fillId="0" borderId="0" xfId="0" applyFont="1" applyAlignment="1">
      <alignment horizontal="center" vertical="center" wrapText="1" shrinkToFit="1"/>
    </xf>
    <xf numFmtId="0" fontId="5" fillId="0" borderId="42" xfId="0" applyFont="1" applyBorder="1" applyAlignment="1">
      <alignment horizontal="center"/>
    </xf>
    <xf numFmtId="0" fontId="5" fillId="0" borderId="30" xfId="0" applyFont="1" applyBorder="1" applyAlignment="1">
      <alignment horizontal="center"/>
    </xf>
    <xf numFmtId="0" fontId="17" fillId="0" borderId="41" xfId="0" applyFont="1" applyBorder="1" applyAlignment="1">
      <alignment horizontal="left"/>
    </xf>
    <xf numFmtId="0" fontId="17" fillId="0" borderId="42" xfId="0" applyFont="1" applyBorder="1" applyAlignment="1">
      <alignment horizontal="left"/>
    </xf>
    <xf numFmtId="10" fontId="5" fillId="0" borderId="29" xfId="0" applyNumberFormat="1" applyFont="1" applyBorder="1" applyAlignment="1">
      <alignment horizontal="center"/>
    </xf>
    <xf numFmtId="10" fontId="5" fillId="0" borderId="42" xfId="0" applyNumberFormat="1" applyFont="1" applyBorder="1" applyAlignment="1">
      <alignment horizontal="center"/>
    </xf>
    <xf numFmtId="10" fontId="5" fillId="0" borderId="30" xfId="0" applyNumberFormat="1" applyFont="1" applyBorder="1" applyAlignment="1">
      <alignment horizontal="center"/>
    </xf>
    <xf numFmtId="0" fontId="5" fillId="0" borderId="0" xfId="0" applyFont="1" applyProtection="1">
      <protection locked="0"/>
    </xf>
    <xf numFmtId="4" fontId="5" fillId="0" borderId="0" xfId="0" applyNumberFormat="1" applyFont="1" applyAlignment="1" applyProtection="1">
      <alignment horizontal="center"/>
      <protection locked="0"/>
    </xf>
    <xf numFmtId="4" fontId="5" fillId="0" borderId="0" xfId="0" applyNumberFormat="1" applyFont="1" applyAlignment="1" applyProtection="1">
      <alignment horizontal="center"/>
      <protection locked="0"/>
    </xf>
    <xf numFmtId="4" fontId="5" fillId="0" borderId="10" xfId="0" applyNumberFormat="1" applyFont="1" applyBorder="1" applyAlignment="1">
      <alignment horizontal="center"/>
    </xf>
    <xf numFmtId="4" fontId="5" fillId="0" borderId="31" xfId="0" applyNumberFormat="1" applyFont="1" applyBorder="1" applyAlignment="1">
      <alignment horizontal="center"/>
    </xf>
    <xf numFmtId="0" fontId="17" fillId="0" borderId="5" xfId="0" applyFont="1" applyBorder="1" applyAlignment="1">
      <alignment horizontal="left"/>
    </xf>
    <xf numFmtId="0" fontId="17" fillId="0" borderId="6" xfId="0" applyFont="1" applyBorder="1" applyAlignment="1">
      <alignment horizontal="left"/>
    </xf>
    <xf numFmtId="10" fontId="5" fillId="0" borderId="43" xfId="0" applyNumberFormat="1" applyFont="1" applyBorder="1" applyAlignment="1">
      <alignment horizontal="center"/>
    </xf>
    <xf numFmtId="10" fontId="5" fillId="0" borderId="6" xfId="0" applyNumberFormat="1" applyFont="1" applyBorder="1" applyAlignment="1">
      <alignment horizontal="center"/>
    </xf>
    <xf numFmtId="10" fontId="5" fillId="0" borderId="7" xfId="0" applyNumberFormat="1" applyFont="1" applyBorder="1" applyAlignment="1">
      <alignment horizontal="center"/>
    </xf>
    <xf numFmtId="164" fontId="5" fillId="0" borderId="0" xfId="0" applyNumberFormat="1" applyFont="1"/>
    <xf numFmtId="0" fontId="9" fillId="3" borderId="10" xfId="0" applyFont="1" applyFill="1" applyBorder="1"/>
    <xf numFmtId="0" fontId="9" fillId="3" borderId="11" xfId="0" applyFont="1" applyFill="1" applyBorder="1"/>
    <xf numFmtId="0" fontId="5" fillId="0" borderId="35" xfId="0" applyFont="1" applyBorder="1"/>
    <xf numFmtId="0" fontId="5" fillId="0" borderId="15" xfId="0" applyFont="1" applyBorder="1"/>
    <xf numFmtId="0" fontId="5" fillId="0" borderId="39" xfId="0" applyFont="1" applyBorder="1"/>
    <xf numFmtId="43" fontId="5" fillId="0" borderId="0" xfId="1" applyFont="1"/>
    <xf numFmtId="0" fontId="16" fillId="0" borderId="8" xfId="0" applyFont="1" applyBorder="1"/>
    <xf numFmtId="0" fontId="16" fillId="0" borderId="0" xfId="0" applyFont="1"/>
    <xf numFmtId="0" fontId="5" fillId="0" borderId="0" xfId="0" applyFont="1" applyProtection="1">
      <protection locked="0"/>
    </xf>
    <xf numFmtId="0" fontId="14" fillId="0" borderId="13" xfId="0" applyFont="1" applyBorder="1" applyProtection="1">
      <protection locked="0"/>
    </xf>
    <xf numFmtId="0" fontId="14" fillId="0" borderId="14" xfId="0" applyFont="1" applyBorder="1" applyProtection="1">
      <protection locked="0"/>
    </xf>
    <xf numFmtId="0" fontId="14" fillId="0" borderId="0" xfId="0" applyFont="1"/>
    <xf numFmtId="0" fontId="14" fillId="0" borderId="2" xfId="0" applyFont="1" applyBorder="1"/>
    <xf numFmtId="0" fontId="5" fillId="0" borderId="0" xfId="0" applyFont="1" applyAlignment="1">
      <alignment horizontal="center"/>
    </xf>
    <xf numFmtId="0" fontId="5" fillId="0" borderId="10" xfId="0" applyFont="1" applyBorder="1" applyAlignment="1" applyProtection="1">
      <alignment horizontal="center"/>
      <protection locked="0"/>
    </xf>
    <xf numFmtId="0" fontId="5" fillId="0" borderId="2" xfId="0" applyFont="1" applyBorder="1"/>
    <xf numFmtId="0" fontId="13" fillId="0" borderId="8" xfId="0" applyFont="1" applyBorder="1"/>
    <xf numFmtId="0" fontId="13" fillId="0" borderId="0" xfId="0" applyFont="1"/>
    <xf numFmtId="0" fontId="5" fillId="0" borderId="8" xfId="0" applyFont="1" applyBorder="1"/>
    <xf numFmtId="0" fontId="5" fillId="0" borderId="0" xfId="0" applyFont="1" applyAlignment="1" applyProtection="1">
      <alignment horizontal="left"/>
      <protection locked="0"/>
    </xf>
    <xf numFmtId="0" fontId="18" fillId="0" borderId="0" xfId="0" applyFont="1" applyAlignment="1" applyProtection="1">
      <alignment horizontal="center"/>
      <protection locked="0"/>
    </xf>
    <xf numFmtId="0" fontId="5" fillId="0" borderId="6" xfId="0" applyFont="1" applyBorder="1" applyAlignment="1" applyProtection="1">
      <alignment horizontal="left"/>
      <protection locked="0"/>
    </xf>
    <xf numFmtId="0" fontId="5" fillId="0" borderId="21" xfId="0" applyFont="1" applyBorder="1"/>
    <xf numFmtId="0" fontId="9" fillId="3" borderId="37" xfId="0" applyFont="1" applyFill="1" applyBorder="1" applyAlignment="1">
      <alignment horizontal="left"/>
    </xf>
    <xf numFmtId="0" fontId="9" fillId="3" borderId="40" xfId="0" applyFont="1" applyFill="1" applyBorder="1" applyAlignment="1">
      <alignment horizontal="left"/>
    </xf>
    <xf numFmtId="0" fontId="9" fillId="3" borderId="38" xfId="0" applyFont="1" applyFill="1" applyBorder="1" applyAlignment="1">
      <alignment horizontal="left"/>
    </xf>
    <xf numFmtId="0" fontId="19" fillId="0" borderId="41" xfId="0" applyFont="1" applyBorder="1" applyAlignment="1">
      <alignment horizontal="left"/>
    </xf>
    <xf numFmtId="0" fontId="19" fillId="0" borderId="42" xfId="0" applyFont="1" applyBorder="1" applyAlignment="1">
      <alignment horizontal="left"/>
    </xf>
    <xf numFmtId="0" fontId="19" fillId="0" borderId="30" xfId="0" applyFont="1" applyBorder="1" applyAlignment="1">
      <alignment horizontal="left"/>
    </xf>
    <xf numFmtId="0" fontId="5" fillId="0" borderId="8" xfId="0" applyFont="1" applyBorder="1" applyAlignment="1">
      <alignment horizontal="center"/>
    </xf>
    <xf numFmtId="0" fontId="9" fillId="0" borderId="0" xfId="0" applyFont="1"/>
    <xf numFmtId="0" fontId="9" fillId="0" borderId="4" xfId="0" applyFont="1" applyBorder="1"/>
    <xf numFmtId="0" fontId="5" fillId="0" borderId="3" xfId="0" applyFont="1" applyBorder="1"/>
    <xf numFmtId="0" fontId="18" fillId="0" borderId="3" xfId="0" applyFont="1" applyBorder="1" applyProtection="1">
      <protection locked="0"/>
    </xf>
    <xf numFmtId="0" fontId="19" fillId="0" borderId="0" xfId="0" applyFont="1" applyAlignment="1" applyProtection="1">
      <alignment horizontal="center"/>
      <protection locked="0"/>
    </xf>
    <xf numFmtId="0" fontId="5" fillId="0" borderId="5" xfId="0" applyFont="1" applyBorder="1"/>
    <xf numFmtId="0" fontId="5" fillId="0" borderId="6" xfId="0" applyFont="1" applyBorder="1"/>
    <xf numFmtId="0" fontId="9" fillId="0" borderId="6" xfId="0" applyFont="1" applyBorder="1"/>
    <xf numFmtId="0" fontId="9" fillId="0" borderId="7" xfId="0" applyFont="1" applyBorder="1"/>
    <xf numFmtId="0" fontId="13" fillId="0" borderId="8" xfId="0" applyFont="1" applyBorder="1" applyAlignment="1">
      <alignment vertical="center" wrapText="1"/>
    </xf>
    <xf numFmtId="0" fontId="13" fillId="0" borderId="0" xfId="0" applyFont="1" applyAlignment="1">
      <alignment vertical="center" wrapText="1"/>
    </xf>
    <xf numFmtId="0" fontId="13" fillId="0" borderId="2" xfId="0" applyFont="1" applyBorder="1" applyAlignment="1">
      <alignment vertical="center" wrapText="1"/>
    </xf>
    <xf numFmtId="0" fontId="20" fillId="0" borderId="8" xfId="0" applyFont="1" applyBorder="1"/>
    <xf numFmtId="0" fontId="20" fillId="0" borderId="0" xfId="0" applyFont="1"/>
    <xf numFmtId="0" fontId="20" fillId="0" borderId="0" xfId="0" applyFont="1"/>
    <xf numFmtId="0" fontId="20" fillId="0" borderId="2" xfId="0" applyFont="1" applyBorder="1"/>
    <xf numFmtId="0" fontId="20" fillId="0" borderId="9" xfId="0" applyFont="1" applyBorder="1"/>
    <xf numFmtId="0" fontId="20" fillId="0" borderId="10" xfId="0" applyFont="1" applyBorder="1"/>
    <xf numFmtId="0" fontId="20" fillId="0" borderId="10" xfId="0" applyFont="1" applyBorder="1"/>
    <xf numFmtId="0" fontId="20" fillId="0" borderId="11" xfId="0" applyFont="1" applyBorder="1"/>
    <xf numFmtId="0" fontId="20" fillId="0" borderId="9" xfId="0" applyFont="1" applyBorder="1" applyAlignment="1">
      <alignment vertical="top"/>
    </xf>
    <xf numFmtId="0" fontId="20" fillId="0" borderId="10" xfId="0" applyFont="1" applyBorder="1" applyAlignment="1">
      <alignment vertical="top"/>
    </xf>
    <xf numFmtId="0" fontId="20" fillId="0" borderId="11" xfId="0" applyFont="1" applyBorder="1"/>
    <xf numFmtId="0" fontId="21" fillId="0" borderId="0" xfId="0" applyFont="1"/>
    <xf numFmtId="0" fontId="17" fillId="4" borderId="18" xfId="0" applyFont="1" applyFill="1" applyBorder="1" applyAlignment="1">
      <alignment horizontal="left"/>
    </xf>
    <xf numFmtId="0" fontId="17" fillId="4" borderId="19" xfId="0" applyFont="1" applyFill="1" applyBorder="1" applyAlignment="1">
      <alignment horizontal="left"/>
    </xf>
    <xf numFmtId="0" fontId="17" fillId="4" borderId="20" xfId="0" applyFont="1" applyFill="1" applyBorder="1" applyAlignment="1">
      <alignment horizontal="left"/>
    </xf>
    <xf numFmtId="0" fontId="17" fillId="4" borderId="9" xfId="0" applyFont="1" applyFill="1" applyBorder="1" applyAlignment="1">
      <alignment horizontal="left"/>
    </xf>
    <xf numFmtId="0" fontId="17" fillId="4" borderId="10" xfId="0" applyFont="1" applyFill="1" applyBorder="1" applyAlignment="1">
      <alignment horizontal="left"/>
    </xf>
    <xf numFmtId="0" fontId="17" fillId="4" borderId="11" xfId="0" applyFont="1" applyFill="1" applyBorder="1" applyAlignment="1">
      <alignment horizontal="left"/>
    </xf>
    <xf numFmtId="0" fontId="9" fillId="4" borderId="26" xfId="0" applyFont="1" applyFill="1" applyBorder="1" applyAlignment="1">
      <alignment horizontal="left"/>
    </xf>
    <xf numFmtId="0" fontId="9" fillId="4" borderId="24" xfId="0" applyFont="1" applyFill="1" applyBorder="1" applyAlignment="1">
      <alignment horizontal="left"/>
    </xf>
    <xf numFmtId="0" fontId="9" fillId="4" borderId="25" xfId="0" applyFont="1" applyFill="1" applyBorder="1" applyAlignment="1">
      <alignment horizontal="left"/>
    </xf>
    <xf numFmtId="0" fontId="9" fillId="4" borderId="26" xfId="0" applyFont="1" applyFill="1" applyBorder="1"/>
    <xf numFmtId="0" fontId="9" fillId="4" borderId="24" xfId="0" applyFont="1" applyFill="1" applyBorder="1"/>
    <xf numFmtId="0" fontId="9" fillId="4" borderId="25" xfId="0" applyFont="1" applyFill="1" applyBorder="1"/>
    <xf numFmtId="0" fontId="9" fillId="2" borderId="17" xfId="0" applyFont="1" applyFill="1" applyBorder="1"/>
    <xf numFmtId="0" fontId="5" fillId="2" borderId="15" xfId="0" applyFont="1" applyFill="1" applyBorder="1"/>
    <xf numFmtId="0" fontId="5" fillId="2" borderId="16" xfId="0" applyFont="1" applyFill="1" applyBorder="1"/>
    <xf numFmtId="0" fontId="9" fillId="2" borderId="17" xfId="0" applyFont="1" applyFill="1" applyBorder="1" applyAlignment="1">
      <alignment horizontal="left"/>
    </xf>
    <xf numFmtId="0" fontId="9" fillId="2" borderId="15" xfId="0" applyFont="1" applyFill="1" applyBorder="1" applyAlignment="1">
      <alignment horizontal="left"/>
    </xf>
    <xf numFmtId="0" fontId="9" fillId="2" borderId="39" xfId="0" applyFont="1" applyFill="1" applyBorder="1" applyAlignment="1">
      <alignment horizontal="left"/>
    </xf>
    <xf numFmtId="0" fontId="5" fillId="0" borderId="28" xfId="0" applyFont="1" applyBorder="1" applyAlignment="1">
      <alignment horizontal="center"/>
    </xf>
    <xf numFmtId="0" fontId="5" fillId="0" borderId="13" xfId="0" applyFont="1" applyBorder="1" applyAlignment="1">
      <alignment horizontal="center"/>
    </xf>
    <xf numFmtId="0" fontId="5" fillId="0" borderId="36" xfId="0" applyFont="1" applyBorder="1" applyAlignment="1">
      <alignment horizontal="center"/>
    </xf>
    <xf numFmtId="0" fontId="5" fillId="0" borderId="22" xfId="0" applyFont="1" applyBorder="1" applyAlignment="1">
      <alignment horizontal="center" vertical="center"/>
    </xf>
    <xf numFmtId="0" fontId="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34" xfId="0" applyFont="1" applyBorder="1" applyAlignment="1">
      <alignment horizontal="center" vertical="center"/>
    </xf>
    <xf numFmtId="0" fontId="5" fillId="0" borderId="28" xfId="0" applyFont="1" applyBorder="1" applyAlignment="1" applyProtection="1">
      <alignment horizontal="center"/>
      <protection locked="0"/>
    </xf>
    <xf numFmtId="0" fontId="5" fillId="0" borderId="13" xfId="0" applyFont="1" applyBorder="1" applyAlignment="1" applyProtection="1">
      <alignment horizontal="center"/>
      <protection locked="0"/>
    </xf>
    <xf numFmtId="165" fontId="5" fillId="0" borderId="36" xfId="0" applyNumberFormat="1" applyFont="1" applyBorder="1" applyProtection="1">
      <protection locked="0"/>
    </xf>
    <xf numFmtId="0" fontId="5" fillId="0" borderId="22" xfId="0" applyFont="1" applyBorder="1" applyAlignment="1" applyProtection="1">
      <alignment horizontal="center"/>
      <protection locked="0"/>
    </xf>
    <xf numFmtId="0" fontId="5" fillId="0" borderId="1" xfId="0" applyFont="1" applyBorder="1" applyAlignment="1" applyProtection="1">
      <alignment horizontal="center"/>
      <protection locked="0"/>
    </xf>
    <xf numFmtId="165" fontId="5" fillId="0" borderId="1" xfId="0" applyNumberFormat="1" applyFont="1" applyBorder="1" applyAlignment="1" applyProtection="1">
      <alignment horizontal="center"/>
      <protection locked="0"/>
    </xf>
    <xf numFmtId="165" fontId="11" fillId="0" borderId="34" xfId="0" applyNumberFormat="1" applyFont="1" applyBorder="1"/>
    <xf numFmtId="165" fontId="5" fillId="0" borderId="26" xfId="0" applyNumberFormat="1" applyFont="1" applyBorder="1" applyAlignment="1" applyProtection="1">
      <alignment horizontal="right"/>
      <protection locked="0"/>
    </xf>
    <xf numFmtId="165" fontId="5" fillId="0" borderId="27" xfId="0" applyNumberFormat="1" applyFont="1" applyBorder="1" applyAlignment="1" applyProtection="1">
      <alignment horizontal="right"/>
      <protection locked="0"/>
    </xf>
    <xf numFmtId="165" fontId="5" fillId="0" borderId="12" xfId="0" applyNumberFormat="1" applyFont="1" applyBorder="1" applyAlignment="1" applyProtection="1">
      <alignment horizontal="center"/>
      <protection locked="0"/>
    </xf>
    <xf numFmtId="165" fontId="5" fillId="0" borderId="14" xfId="0" applyNumberFormat="1" applyFont="1" applyBorder="1" applyAlignment="1" applyProtection="1">
      <alignment horizontal="center"/>
      <protection locked="0"/>
    </xf>
    <xf numFmtId="0" fontId="5" fillId="0" borderId="23" xfId="0" applyFont="1" applyBorder="1" applyAlignment="1">
      <alignment horizontal="right"/>
    </xf>
    <xf numFmtId="0" fontId="5" fillId="0" borderId="24" xfId="0" applyFont="1" applyBorder="1" applyAlignment="1">
      <alignment horizontal="right"/>
    </xf>
    <xf numFmtId="0" fontId="5" fillId="0" borderId="27" xfId="0" applyFont="1" applyBorder="1" applyAlignment="1">
      <alignment horizontal="right"/>
    </xf>
    <xf numFmtId="165" fontId="5" fillId="0" borderId="37" xfId="0" applyNumberFormat="1" applyFont="1" applyBorder="1" applyAlignment="1">
      <alignment horizontal="center"/>
    </xf>
    <xf numFmtId="165" fontId="5" fillId="0" borderId="38" xfId="0" applyNumberFormat="1" applyFont="1" applyBorder="1" applyAlignment="1">
      <alignment horizontal="center"/>
    </xf>
    <xf numFmtId="0" fontId="5" fillId="0" borderId="29" xfId="0" applyFont="1" applyBorder="1" applyAlignment="1">
      <alignment horizontal="center"/>
    </xf>
    <xf numFmtId="165" fontId="11" fillId="0" borderId="33" xfId="0" applyNumberFormat="1" applyFont="1" applyBorder="1"/>
    <xf numFmtId="0" fontId="5" fillId="0" borderId="22" xfId="0" applyFont="1" applyBorder="1" applyAlignment="1">
      <alignment horizontal="center"/>
    </xf>
    <xf numFmtId="0" fontId="5" fillId="0" borderId="1" xfId="0" applyFont="1" applyBorder="1" applyAlignment="1">
      <alignment horizontal="center"/>
    </xf>
    <xf numFmtId="0" fontId="5" fillId="0" borderId="9" xfId="0" applyFont="1" applyBorder="1" applyAlignment="1">
      <alignment horizontal="center"/>
    </xf>
    <xf numFmtId="0" fontId="5" fillId="0" borderId="31" xfId="0" applyFont="1" applyBorder="1" applyAlignment="1">
      <alignment horizontal="center"/>
    </xf>
    <xf numFmtId="164" fontId="5" fillId="0" borderId="37" xfId="0" applyNumberFormat="1" applyFont="1" applyBorder="1" applyAlignment="1">
      <alignment horizontal="center"/>
    </xf>
    <xf numFmtId="164" fontId="5" fillId="0" borderId="38" xfId="0" applyNumberFormat="1" applyFont="1" applyBorder="1" applyAlignment="1">
      <alignment horizontal="center"/>
    </xf>
    <xf numFmtId="165" fontId="5" fillId="0" borderId="47" xfId="0" applyNumberFormat="1" applyFont="1" applyBorder="1" applyProtection="1">
      <protection locked="0"/>
    </xf>
    <xf numFmtId="165" fontId="5" fillId="0" borderId="34" xfId="0" applyNumberFormat="1" applyFont="1" applyBorder="1" applyProtection="1">
      <protection locked="0"/>
    </xf>
    <xf numFmtId="0" fontId="5" fillId="0" borderId="23" xfId="0" applyFont="1" applyBorder="1" applyAlignment="1">
      <alignment horizontal="center"/>
    </xf>
    <xf numFmtId="0" fontId="5" fillId="0" borderId="24" xfId="0" applyFont="1" applyBorder="1" applyAlignment="1">
      <alignment horizontal="center"/>
    </xf>
    <xf numFmtId="165" fontId="5" fillId="0" borderId="36" xfId="0" applyNumberFormat="1" applyFont="1" applyBorder="1" applyAlignment="1" applyProtection="1">
      <alignment horizontal="right"/>
      <protection locked="0"/>
    </xf>
    <xf numFmtId="165" fontId="5" fillId="0" borderId="32" xfId="0" applyNumberFormat="1" applyFont="1" applyBorder="1" applyProtection="1">
      <protection locked="0"/>
    </xf>
    <xf numFmtId="165" fontId="5" fillId="0" borderId="33" xfId="0" applyNumberFormat="1" applyFont="1" applyBorder="1" applyProtection="1">
      <protection locked="0"/>
    </xf>
    <xf numFmtId="0" fontId="13" fillId="0" borderId="1" xfId="0" applyFont="1" applyBorder="1" applyAlignment="1">
      <alignment vertical="center"/>
    </xf>
    <xf numFmtId="0" fontId="13" fillId="0" borderId="1" xfId="0" applyFont="1" applyBorder="1" applyAlignment="1">
      <alignment horizontal="center" vertical="center" wrapText="1" shrinkToFit="1"/>
    </xf>
    <xf numFmtId="164" fontId="5" fillId="0" borderId="1" xfId="0" applyNumberFormat="1" applyFont="1" applyBorder="1" applyProtection="1">
      <protection locked="0"/>
    </xf>
    <xf numFmtId="165" fontId="11" fillId="0" borderId="1" xfId="0" applyNumberFormat="1" applyFont="1" applyBorder="1" applyProtection="1">
      <protection locked="0"/>
    </xf>
    <xf numFmtId="0" fontId="5" fillId="0" borderId="29" xfId="0" applyFont="1" applyBorder="1"/>
    <xf numFmtId="0" fontId="5" fillId="0" borderId="30" xfId="0" applyFont="1" applyBorder="1"/>
    <xf numFmtId="0" fontId="5" fillId="0" borderId="9" xfId="0" applyFont="1" applyBorder="1"/>
    <xf numFmtId="0" fontId="5" fillId="0" borderId="31" xfId="0" applyFont="1" applyBorder="1"/>
    <xf numFmtId="165" fontId="5" fillId="0" borderId="40" xfId="0" applyNumberFormat="1" applyFont="1" applyBorder="1" applyAlignment="1">
      <alignment horizontal="center"/>
    </xf>
    <xf numFmtId="165" fontId="5" fillId="0" borderId="35" xfId="0" applyNumberFormat="1" applyFont="1" applyBorder="1" applyAlignment="1">
      <alignment horizontal="center"/>
    </xf>
    <xf numFmtId="165" fontId="5" fillId="0" borderId="16" xfId="0" applyNumberFormat="1" applyFont="1" applyBorder="1" applyAlignment="1">
      <alignment horizontal="center"/>
    </xf>
    <xf numFmtId="0" fontId="13" fillId="0" borderId="1" xfId="0" applyFont="1" applyBorder="1"/>
    <xf numFmtId="0" fontId="5" fillId="0" borderId="1" xfId="0" applyFont="1" applyBorder="1"/>
    <xf numFmtId="165" fontId="5" fillId="0" borderId="12" xfId="0" applyNumberFormat="1" applyFont="1" applyBorder="1" applyAlignment="1">
      <alignment horizontal="center"/>
    </xf>
    <xf numFmtId="165" fontId="5" fillId="0" borderId="36" xfId="0" applyNumberFormat="1" applyFont="1" applyBorder="1" applyAlignment="1">
      <alignment horizontal="center"/>
    </xf>
    <xf numFmtId="0" fontId="5" fillId="0" borderId="1" xfId="0" applyFont="1" applyBorder="1" applyProtection="1">
      <protection locked="0"/>
    </xf>
    <xf numFmtId="165" fontId="5" fillId="0" borderId="29" xfId="0" applyNumberFormat="1" applyFont="1" applyBorder="1" applyAlignment="1">
      <alignment horizontal="center"/>
    </xf>
    <xf numFmtId="165" fontId="5" fillId="0" borderId="30" xfId="0" applyNumberFormat="1" applyFont="1" applyBorder="1" applyAlignment="1">
      <alignment horizontal="center"/>
    </xf>
    <xf numFmtId="0" fontId="5" fillId="0" borderId="22" xfId="0" applyFont="1" applyBorder="1"/>
    <xf numFmtId="165" fontId="5" fillId="0" borderId="9" xfId="0" applyNumberFormat="1" applyFont="1" applyBorder="1" applyAlignment="1">
      <alignment horizontal="center"/>
    </xf>
    <xf numFmtId="165" fontId="5" fillId="0" borderId="31" xfId="0" applyNumberFormat="1" applyFont="1" applyBorder="1" applyAlignment="1">
      <alignment horizontal="center"/>
    </xf>
    <xf numFmtId="0" fontId="5" fillId="0" borderId="22" xfId="0" applyFont="1" applyBorder="1" applyProtection="1">
      <protection locked="0"/>
    </xf>
    <xf numFmtId="0" fontId="9" fillId="3" borderId="29" xfId="0" applyFont="1" applyFill="1" applyBorder="1" applyAlignment="1">
      <alignment horizontal="left"/>
    </xf>
    <xf numFmtId="0" fontId="9" fillId="3" borderId="42" xfId="0" applyFont="1" applyFill="1" applyBorder="1" applyAlignment="1">
      <alignment horizontal="left"/>
    </xf>
    <xf numFmtId="0" fontId="9" fillId="3" borderId="46" xfId="0" applyFont="1" applyFill="1" applyBorder="1" applyAlignment="1">
      <alignment horizontal="left"/>
    </xf>
    <xf numFmtId="165" fontId="9" fillId="3" borderId="29" xfId="0" applyNumberFormat="1" applyFont="1" applyFill="1" applyBorder="1" applyAlignment="1">
      <alignment horizontal="center"/>
    </xf>
    <xf numFmtId="165" fontId="9" fillId="3" borderId="30" xfId="0" applyNumberFormat="1" applyFont="1" applyFill="1" applyBorder="1" applyAlignment="1">
      <alignment horizontal="center"/>
    </xf>
    <xf numFmtId="0" fontId="5" fillId="2" borderId="48" xfId="0" applyFont="1" applyFill="1" applyBorder="1" applyAlignment="1">
      <alignment horizontal="right"/>
    </xf>
    <xf numFmtId="0" fontId="5" fillId="2" borderId="19" xfId="0" applyFont="1" applyFill="1" applyBorder="1" applyAlignment="1">
      <alignment horizontal="right"/>
    </xf>
    <xf numFmtId="0" fontId="5" fillId="0" borderId="22"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5" fillId="0" borderId="1" xfId="0" applyFont="1" applyBorder="1" applyAlignment="1" applyProtection="1">
      <alignment horizontal="center" vertical="center" wrapText="1" shrinkToFit="1"/>
      <protection locked="0"/>
    </xf>
    <xf numFmtId="0" fontId="5" fillId="0" borderId="4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28" xfId="0" applyFont="1" applyBorder="1" applyProtection="1">
      <protection locked="0"/>
    </xf>
    <xf numFmtId="0" fontId="5" fillId="0" borderId="12"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25" xfId="0" applyFont="1" applyBorder="1" applyAlignment="1">
      <alignment horizontal="right"/>
    </xf>
    <xf numFmtId="165" fontId="5" fillId="0" borderId="26" xfId="0" applyNumberFormat="1" applyFont="1" applyBorder="1" applyAlignment="1">
      <alignment horizontal="center"/>
    </xf>
    <xf numFmtId="165" fontId="5" fillId="0" borderId="27" xfId="0" applyNumberFormat="1" applyFont="1" applyBorder="1" applyAlignment="1">
      <alignment horizontal="center"/>
    </xf>
    <xf numFmtId="165" fontId="16" fillId="0" borderId="29" xfId="0" applyNumberFormat="1" applyFont="1" applyBorder="1" applyAlignment="1">
      <alignment horizontal="center"/>
    </xf>
    <xf numFmtId="165" fontId="16" fillId="0" borderId="30" xfId="0" applyNumberFormat="1" applyFont="1" applyBorder="1" applyAlignment="1">
      <alignment horizontal="center"/>
    </xf>
    <xf numFmtId="0" fontId="16" fillId="0" borderId="22"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22" fillId="0" borderId="1"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165" fontId="16" fillId="0" borderId="9" xfId="0" applyNumberFormat="1" applyFont="1" applyBorder="1" applyAlignment="1">
      <alignment horizontal="center"/>
    </xf>
    <xf numFmtId="165" fontId="16" fillId="0" borderId="31" xfId="0" applyNumberFormat="1" applyFont="1" applyBorder="1" applyAlignment="1">
      <alignment horizontal="center"/>
    </xf>
    <xf numFmtId="0" fontId="16" fillId="0" borderId="22" xfId="0" applyFont="1" applyBorder="1" applyProtection="1">
      <protection locked="0"/>
    </xf>
    <xf numFmtId="0" fontId="16" fillId="0" borderId="1" xfId="0" applyFont="1" applyBorder="1" applyProtection="1">
      <protection locked="0"/>
    </xf>
    <xf numFmtId="164" fontId="5" fillId="0" borderId="12" xfId="0" applyNumberFormat="1" applyFont="1" applyBorder="1" applyAlignment="1" applyProtection="1">
      <alignment horizontal="center" vertical="center" wrapText="1" shrinkToFit="1"/>
      <protection locked="0"/>
    </xf>
    <xf numFmtId="165" fontId="5" fillId="0" borderId="14" xfId="0" applyNumberFormat="1" applyFont="1" applyBorder="1" applyAlignment="1" applyProtection="1">
      <alignment horizontal="center" vertical="center" wrapText="1" shrinkToFit="1"/>
      <protection locked="0"/>
    </xf>
    <xf numFmtId="165" fontId="11" fillId="0" borderId="1" xfId="0" applyNumberFormat="1" applyFont="1" applyBorder="1" applyProtection="1">
      <protection locked="0"/>
    </xf>
    <xf numFmtId="165" fontId="11" fillId="0" borderId="34" xfId="0" applyNumberFormat="1" applyFont="1" applyBorder="1" applyProtection="1">
      <protection locked="0"/>
    </xf>
    <xf numFmtId="165" fontId="5" fillId="0" borderId="12" xfId="0" applyNumberFormat="1" applyFont="1" applyBorder="1" applyAlignment="1" applyProtection="1">
      <alignment horizontal="center" vertical="center" wrapText="1" shrinkToFit="1"/>
      <protection locked="0"/>
    </xf>
    <xf numFmtId="0" fontId="5" fillId="0" borderId="28" xfId="0" applyFont="1" applyBorder="1"/>
    <xf numFmtId="0" fontId="16" fillId="0" borderId="12" xfId="0" applyFont="1" applyBorder="1"/>
    <xf numFmtId="0" fontId="16" fillId="0" borderId="13" xfId="0" applyFont="1" applyBorder="1"/>
    <xf numFmtId="0" fontId="16" fillId="0" borderId="14" xfId="0" applyFont="1" applyBorder="1"/>
    <xf numFmtId="0" fontId="5" fillId="2" borderId="23" xfId="0" applyFont="1" applyFill="1" applyBorder="1" applyAlignment="1">
      <alignment horizontal="right"/>
    </xf>
    <xf numFmtId="0" fontId="5" fillId="2" borderId="24" xfId="0" applyFont="1" applyFill="1" applyBorder="1" applyAlignment="1">
      <alignment horizontal="right"/>
    </xf>
    <xf numFmtId="0" fontId="5" fillId="2" borderId="25" xfId="0" applyFont="1" applyFill="1" applyBorder="1" applyAlignment="1">
      <alignment horizontal="right"/>
    </xf>
    <xf numFmtId="165" fontId="5" fillId="2" borderId="26" xfId="0" applyNumberFormat="1" applyFont="1" applyFill="1" applyBorder="1" applyAlignment="1">
      <alignment horizontal="center"/>
    </xf>
    <xf numFmtId="165" fontId="5" fillId="2" borderId="27" xfId="0" applyNumberFormat="1"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17" fillId="3" borderId="18" xfId="0" applyFont="1" applyFill="1" applyBorder="1" applyAlignment="1">
      <alignment horizontal="left"/>
    </xf>
    <xf numFmtId="0" fontId="17" fillId="3" borderId="19" xfId="0" applyFont="1" applyFill="1" applyBorder="1" applyAlignment="1">
      <alignment horizontal="left"/>
    </xf>
    <xf numFmtId="0" fontId="17" fillId="3" borderId="20" xfId="0" applyFont="1" applyFill="1" applyBorder="1" applyAlignment="1">
      <alignment horizontal="left"/>
    </xf>
    <xf numFmtId="0" fontId="9" fillId="3" borderId="18" xfId="0" applyFont="1" applyFill="1" applyBorder="1" applyAlignment="1">
      <alignment horizontal="center"/>
    </xf>
    <xf numFmtId="0" fontId="9" fillId="3" borderId="19" xfId="0" applyFont="1" applyFill="1" applyBorder="1" applyAlignment="1">
      <alignment horizontal="center"/>
    </xf>
    <xf numFmtId="0" fontId="9" fillId="3" borderId="20" xfId="0" applyFont="1" applyFill="1" applyBorder="1" applyAlignment="1">
      <alignment horizontal="center"/>
    </xf>
    <xf numFmtId="0" fontId="17" fillId="3" borderId="9" xfId="0" applyFont="1" applyFill="1" applyBorder="1" applyAlignment="1">
      <alignment horizontal="left"/>
    </xf>
    <xf numFmtId="0" fontId="17" fillId="3" borderId="10" xfId="0" applyFont="1" applyFill="1" applyBorder="1" applyAlignment="1">
      <alignment horizontal="left"/>
    </xf>
    <xf numFmtId="0" fontId="17" fillId="3" borderId="11" xfId="0" applyFont="1" applyFill="1" applyBorder="1" applyAlignment="1">
      <alignment horizontal="left"/>
    </xf>
    <xf numFmtId="0" fontId="9" fillId="3" borderId="9" xfId="0" applyFont="1" applyFill="1" applyBorder="1" applyAlignment="1">
      <alignment horizontal="center"/>
    </xf>
    <xf numFmtId="0" fontId="9" fillId="3" borderId="10" xfId="0" applyFont="1" applyFill="1" applyBorder="1" applyAlignment="1">
      <alignment horizontal="center"/>
    </xf>
    <xf numFmtId="0" fontId="9" fillId="3" borderId="11" xfId="0" applyFont="1" applyFill="1" applyBorder="1" applyAlignment="1">
      <alignment horizontal="center"/>
    </xf>
    <xf numFmtId="0" fontId="9" fillId="3" borderId="12" xfId="0" applyFont="1" applyFill="1" applyBorder="1" applyAlignment="1">
      <alignment horizontal="left"/>
    </xf>
    <xf numFmtId="0" fontId="9" fillId="3" borderId="13" xfId="0" applyFont="1" applyFill="1" applyBorder="1" applyAlignment="1">
      <alignment horizontal="left"/>
    </xf>
    <xf numFmtId="0" fontId="9" fillId="3" borderId="19" xfId="0" applyFont="1" applyFill="1" applyBorder="1" applyAlignment="1">
      <alignment horizontal="left"/>
    </xf>
    <xf numFmtId="0" fontId="9" fillId="3" borderId="14" xfId="0" applyFont="1" applyFill="1" applyBorder="1" applyAlignment="1">
      <alignment horizontal="left"/>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xf>
    <xf numFmtId="10" fontId="5" fillId="0" borderId="12" xfId="0" applyNumberFormat="1" applyFont="1" applyBorder="1" applyAlignment="1" applyProtection="1">
      <alignment horizontal="center"/>
      <protection locked="0"/>
    </xf>
    <xf numFmtId="10" fontId="5" fillId="0" borderId="14" xfId="0" applyNumberFormat="1" applyFont="1" applyBorder="1" applyAlignment="1" applyProtection="1">
      <alignment horizontal="center"/>
      <protection locked="0"/>
    </xf>
    <xf numFmtId="165" fontId="5" fillId="0" borderId="13" xfId="0" applyNumberFormat="1" applyFont="1" applyBorder="1" applyAlignment="1" applyProtection="1">
      <alignment horizontal="right"/>
      <protection locked="0"/>
    </xf>
    <xf numFmtId="0" fontId="5" fillId="0" borderId="9"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9" fillId="0" borderId="12" xfId="0" applyFont="1" applyBorder="1" applyAlignment="1">
      <alignment horizontal="right"/>
    </xf>
    <xf numFmtId="0" fontId="9" fillId="0" borderId="13" xfId="0" applyFont="1" applyBorder="1" applyAlignment="1">
      <alignment horizontal="right"/>
    </xf>
    <xf numFmtId="0" fontId="9" fillId="0" borderId="14" xfId="0" applyFont="1" applyBorder="1" applyAlignment="1">
      <alignment horizontal="right"/>
    </xf>
    <xf numFmtId="0" fontId="5" fillId="3" borderId="1" xfId="0" applyFont="1" applyFill="1" applyBorder="1"/>
    <xf numFmtId="0" fontId="5" fillId="3" borderId="13" xfId="0" applyFont="1" applyFill="1" applyBorder="1" applyAlignment="1">
      <alignment horizontal="center"/>
    </xf>
    <xf numFmtId="0" fontId="9" fillId="3" borderId="10" xfId="0" applyFont="1" applyFill="1" applyBorder="1" applyAlignment="1">
      <alignment horizontal="left"/>
    </xf>
    <xf numFmtId="165" fontId="11" fillId="0" borderId="12" xfId="0" applyNumberFormat="1" applyFont="1" applyBorder="1" applyAlignment="1" applyProtection="1">
      <alignment horizontal="right"/>
      <protection locked="0"/>
    </xf>
    <xf numFmtId="165" fontId="11" fillId="0" borderId="14" xfId="0" applyNumberFormat="1" applyFont="1" applyBorder="1" applyAlignment="1" applyProtection="1">
      <alignment horizontal="right"/>
      <protection locked="0"/>
    </xf>
    <xf numFmtId="165" fontId="23" fillId="0" borderId="12" xfId="0" applyNumberFormat="1" applyFont="1" applyBorder="1" applyAlignment="1">
      <alignment horizontal="center"/>
    </xf>
    <xf numFmtId="0" fontId="23" fillId="0" borderId="14" xfId="0" applyFont="1" applyBorder="1" applyAlignment="1">
      <alignment horizontal="center"/>
    </xf>
    <xf numFmtId="0" fontId="5" fillId="4" borderId="0" xfId="0" applyFont="1" applyFill="1" applyAlignment="1">
      <alignment horizontal="right"/>
    </xf>
    <xf numFmtId="164" fontId="5" fillId="4" borderId="0" xfId="0" applyNumberFormat="1" applyFont="1" applyFill="1" applyAlignment="1">
      <alignment horizontal="center"/>
    </xf>
    <xf numFmtId="165" fontId="5" fillId="0" borderId="0" xfId="0" applyNumberFormat="1" applyFont="1" applyAlignment="1">
      <alignment horizontal="center"/>
    </xf>
  </cellXfs>
  <cellStyles count="4">
    <cellStyle name="Comma" xfId="1" builtinId="3"/>
    <cellStyle name="Currency 2" xfId="3" xr:uid="{BA700CF5-C1CB-4F05-82E1-7ECD1C61FA77}"/>
    <cellStyle name="Normal" xfId="0" builtinId="0"/>
    <cellStyle name="Normal 2" xfId="2" xr:uid="{A3382FF4-7688-47E9-956F-3EFE95DFD4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78"/>
  <sheetViews>
    <sheetView tabSelected="1" topLeftCell="A160" zoomScaleNormal="100" zoomScaleSheetLayoutView="70" zoomScalePageLayoutView="85" workbookViewId="0">
      <selection activeCell="K8" sqref="K8:R8"/>
    </sheetView>
  </sheetViews>
  <sheetFormatPr defaultColWidth="5.6640625" defaultRowHeight="11.25" customHeight="1"/>
  <cols>
    <col min="1" max="1" width="9.88671875" style="6" customWidth="1"/>
    <col min="2" max="2" width="6.44140625" style="6" customWidth="1"/>
    <col min="3" max="3" width="5.6640625" style="6" customWidth="1"/>
    <col min="4" max="4" width="6" style="6" customWidth="1"/>
    <col min="5" max="5" width="7.109375" style="6" customWidth="1"/>
    <col min="6" max="8" width="5.6640625" style="6" customWidth="1"/>
    <col min="9" max="9" width="9.88671875" style="6" customWidth="1"/>
    <col min="10" max="10" width="5.6640625" style="6" customWidth="1"/>
    <col min="11" max="11" width="6.88671875" style="6" customWidth="1"/>
    <col min="12" max="14" width="7.109375" style="6" customWidth="1"/>
    <col min="15" max="15" width="5.6640625" style="6" customWidth="1"/>
    <col min="16" max="16" width="9.88671875" style="6" customWidth="1"/>
    <col min="17" max="17" width="5.6640625" style="6" customWidth="1"/>
    <col min="18" max="18" width="6.33203125" style="6" customWidth="1"/>
    <col min="19" max="19" width="5.5546875" style="6" customWidth="1"/>
    <col min="20" max="21" width="5.6640625" style="6"/>
    <col min="22" max="22" width="13.109375" style="6" bestFit="1" customWidth="1"/>
    <col min="23" max="25" width="5.6640625" style="6"/>
    <col min="26" max="26" width="6" style="6" bestFit="1" customWidth="1"/>
    <col min="27" max="16384" width="5.6640625" style="6"/>
  </cols>
  <sheetData>
    <row r="1" spans="1:20" ht="50.25" customHeight="1">
      <c r="E1" s="7"/>
      <c r="F1" s="8" t="s">
        <v>0</v>
      </c>
      <c r="G1" s="8"/>
      <c r="H1" s="8"/>
      <c r="I1" s="8"/>
      <c r="J1" s="9"/>
      <c r="K1" s="9"/>
      <c r="L1" s="9"/>
      <c r="M1" s="9"/>
      <c r="N1" s="9"/>
      <c r="O1" s="9"/>
      <c r="P1" s="10"/>
      <c r="Q1" s="11"/>
      <c r="R1" s="12"/>
      <c r="S1" s="12"/>
      <c r="T1" s="13"/>
    </row>
    <row r="2" spans="1:20" ht="22.5" customHeight="1">
      <c r="A2" s="14" t="s">
        <v>1</v>
      </c>
      <c r="B2" s="15"/>
      <c r="C2" s="15"/>
      <c r="D2" s="15"/>
      <c r="E2" s="15"/>
      <c r="F2" s="15"/>
      <c r="G2" s="15"/>
      <c r="H2" s="15"/>
      <c r="I2" s="15"/>
      <c r="J2" s="15"/>
      <c r="K2" s="15"/>
      <c r="L2" s="15"/>
      <c r="M2" s="16"/>
      <c r="N2" s="17" t="s">
        <v>2</v>
      </c>
      <c r="O2" s="15"/>
      <c r="P2" s="15"/>
      <c r="Q2" s="16"/>
      <c r="R2" s="18"/>
      <c r="S2" s="19"/>
      <c r="T2" s="20"/>
    </row>
    <row r="3" spans="1:20" ht="11.25" customHeight="1">
      <c r="A3" s="21" t="s">
        <v>3</v>
      </c>
      <c r="B3" s="22"/>
      <c r="C3" s="22"/>
      <c r="D3" s="22"/>
      <c r="E3" s="22"/>
      <c r="F3" s="22"/>
      <c r="G3" s="22"/>
      <c r="H3" s="23"/>
      <c r="I3" s="24" t="s">
        <v>4</v>
      </c>
      <c r="J3" s="25"/>
      <c r="K3" s="21" t="s">
        <v>217</v>
      </c>
      <c r="L3" s="22"/>
      <c r="M3" s="22"/>
      <c r="N3" s="22"/>
      <c r="O3" s="22"/>
      <c r="P3" s="22"/>
      <c r="Q3" s="22"/>
      <c r="R3" s="23"/>
      <c r="S3" s="24" t="s">
        <v>5</v>
      </c>
      <c r="T3" s="25"/>
    </row>
    <row r="4" spans="1:20" ht="11.25" customHeight="1">
      <c r="A4" s="26"/>
      <c r="B4" s="27"/>
      <c r="C4" s="27"/>
      <c r="D4" s="27"/>
      <c r="E4" s="27"/>
      <c r="F4" s="27"/>
      <c r="G4" s="27"/>
      <c r="H4" s="28"/>
      <c r="I4" s="29"/>
      <c r="J4" s="30"/>
      <c r="K4" s="31"/>
      <c r="L4" s="32"/>
      <c r="M4" s="32"/>
      <c r="N4" s="32"/>
      <c r="O4" s="32"/>
      <c r="P4" s="32"/>
      <c r="Q4" s="32"/>
      <c r="R4" s="33"/>
      <c r="S4" s="29"/>
      <c r="T4" s="30"/>
    </row>
    <row r="5" spans="1:20" ht="15" customHeight="1">
      <c r="A5" s="34" t="s">
        <v>6</v>
      </c>
      <c r="B5" s="35"/>
      <c r="C5" s="35"/>
      <c r="D5" s="36"/>
      <c r="E5" s="36"/>
      <c r="F5" s="36"/>
      <c r="G5" s="36"/>
      <c r="H5" s="37"/>
      <c r="I5" s="38"/>
      <c r="J5" s="39"/>
      <c r="K5" s="40" t="s">
        <v>7</v>
      </c>
      <c r="L5" s="41"/>
      <c r="M5" s="41"/>
      <c r="N5" s="41"/>
      <c r="O5" s="41"/>
      <c r="P5" s="41"/>
      <c r="Q5" s="41"/>
      <c r="R5" s="42"/>
      <c r="S5" s="43"/>
      <c r="T5" s="44"/>
    </row>
    <row r="6" spans="1:20" ht="15" customHeight="1">
      <c r="A6" s="34" t="s">
        <v>8</v>
      </c>
      <c r="B6" s="35"/>
      <c r="C6" s="35"/>
      <c r="D6" s="36"/>
      <c r="E6" s="36"/>
      <c r="F6" s="36"/>
      <c r="G6" s="36"/>
      <c r="H6" s="37"/>
      <c r="I6" s="38"/>
      <c r="J6" s="39"/>
      <c r="K6" s="40" t="s">
        <v>9</v>
      </c>
      <c r="L6" s="41"/>
      <c r="M6" s="41"/>
      <c r="N6" s="41"/>
      <c r="O6" s="41"/>
      <c r="P6" s="41"/>
      <c r="Q6" s="41"/>
      <c r="R6" s="42"/>
      <c r="S6" s="43"/>
      <c r="T6" s="44"/>
    </row>
    <row r="7" spans="1:20" ht="15" customHeight="1">
      <c r="A7" s="45"/>
      <c r="B7" s="46"/>
      <c r="C7" s="46"/>
      <c r="D7" s="46"/>
      <c r="E7" s="46"/>
      <c r="F7" s="46"/>
      <c r="G7" s="46"/>
      <c r="H7" s="47"/>
      <c r="I7" s="38"/>
      <c r="J7" s="39"/>
      <c r="K7" s="48"/>
      <c r="L7" s="49"/>
      <c r="M7" s="49"/>
      <c r="N7" s="49"/>
      <c r="O7" s="49"/>
      <c r="P7" s="49"/>
      <c r="Q7" s="49"/>
      <c r="R7" s="50"/>
      <c r="S7" s="43"/>
      <c r="T7" s="44"/>
    </row>
    <row r="8" spans="1:20" ht="15" customHeight="1">
      <c r="A8" s="51" t="s">
        <v>218</v>
      </c>
      <c r="B8" s="52"/>
      <c r="C8" s="52"/>
      <c r="D8" s="52"/>
      <c r="E8" s="52"/>
      <c r="F8" s="52"/>
      <c r="G8" s="52"/>
      <c r="H8" s="53"/>
      <c r="I8" s="54">
        <f>I90</f>
        <v>0</v>
      </c>
      <c r="J8" s="55"/>
      <c r="K8" s="56" t="s">
        <v>10</v>
      </c>
      <c r="L8" s="57"/>
      <c r="M8" s="57"/>
      <c r="N8" s="57"/>
      <c r="O8" s="57"/>
      <c r="P8" s="57"/>
      <c r="Q8" s="57"/>
      <c r="R8" s="58"/>
      <c r="S8" s="43"/>
      <c r="T8" s="44"/>
    </row>
    <row r="9" spans="1:20" ht="15" customHeight="1">
      <c r="A9" s="51" t="s">
        <v>219</v>
      </c>
      <c r="B9" s="52"/>
      <c r="C9" s="52"/>
      <c r="D9" s="52"/>
      <c r="E9" s="52"/>
      <c r="F9" s="52"/>
      <c r="G9" s="52"/>
      <c r="H9" s="53"/>
      <c r="I9" s="59">
        <f>I97</f>
        <v>0</v>
      </c>
      <c r="J9" s="60"/>
      <c r="K9" s="56" t="s">
        <v>11</v>
      </c>
      <c r="L9" s="57"/>
      <c r="M9" s="57"/>
      <c r="N9" s="57"/>
      <c r="O9" s="57"/>
      <c r="P9" s="57"/>
      <c r="Q9" s="57"/>
      <c r="R9" s="58"/>
      <c r="S9" s="43"/>
      <c r="T9" s="44"/>
    </row>
    <row r="10" spans="1:20" ht="15" customHeight="1">
      <c r="A10" s="51" t="s">
        <v>220</v>
      </c>
      <c r="B10" s="52"/>
      <c r="C10" s="52"/>
      <c r="D10" s="52"/>
      <c r="E10" s="52"/>
      <c r="F10" s="52"/>
      <c r="G10" s="52"/>
      <c r="H10" s="53"/>
      <c r="I10" s="61">
        <f>I104</f>
        <v>0</v>
      </c>
      <c r="J10" s="62"/>
      <c r="K10" s="56" t="s">
        <v>12</v>
      </c>
      <c r="L10" s="57"/>
      <c r="M10" s="57"/>
      <c r="N10" s="57"/>
      <c r="O10" s="57"/>
      <c r="P10" s="57"/>
      <c r="Q10" s="57"/>
      <c r="R10" s="58"/>
      <c r="S10" s="43"/>
      <c r="T10" s="44"/>
    </row>
    <row r="11" spans="1:20" ht="15" customHeight="1">
      <c r="A11" s="51" t="s">
        <v>221</v>
      </c>
      <c r="B11" s="52"/>
      <c r="C11" s="52"/>
      <c r="D11" s="52"/>
      <c r="E11" s="52"/>
      <c r="F11" s="52"/>
      <c r="G11" s="52"/>
      <c r="H11" s="53"/>
      <c r="I11" s="61">
        <f>I113</f>
        <v>0</v>
      </c>
      <c r="J11" s="62"/>
      <c r="K11" s="63" t="s">
        <v>13</v>
      </c>
      <c r="L11" s="64"/>
      <c r="M11" s="64"/>
      <c r="N11" s="64"/>
      <c r="O11" s="64"/>
      <c r="P11" s="64"/>
      <c r="Q11" s="64"/>
      <c r="R11" s="65"/>
      <c r="S11" s="43"/>
      <c r="T11" s="44"/>
    </row>
    <row r="12" spans="1:20" ht="15" customHeight="1">
      <c r="A12" s="66" t="s">
        <v>222</v>
      </c>
      <c r="B12" s="67"/>
      <c r="C12" s="67"/>
      <c r="D12" s="67"/>
      <c r="E12" s="67"/>
      <c r="F12" s="67"/>
      <c r="G12" s="67"/>
      <c r="H12" s="68"/>
      <c r="I12" s="69">
        <f>I121</f>
        <v>0</v>
      </c>
      <c r="J12" s="55"/>
      <c r="K12" s="70" t="s">
        <v>14</v>
      </c>
      <c r="L12" s="71"/>
      <c r="M12" s="71"/>
      <c r="N12" s="71"/>
      <c r="O12" s="71"/>
      <c r="P12" s="71"/>
      <c r="Q12" s="71"/>
      <c r="R12" s="72"/>
      <c r="S12" s="43"/>
      <c r="T12" s="44"/>
    </row>
    <row r="13" spans="1:20" ht="15" customHeight="1">
      <c r="A13" s="51" t="s">
        <v>223</v>
      </c>
      <c r="B13" s="52"/>
      <c r="C13" s="52"/>
      <c r="D13" s="52"/>
      <c r="E13" s="52"/>
      <c r="F13" s="52"/>
      <c r="G13" s="52"/>
      <c r="H13" s="53"/>
      <c r="I13" s="69">
        <f>I135</f>
        <v>0</v>
      </c>
      <c r="J13" s="55"/>
      <c r="K13" s="51" t="s">
        <v>15</v>
      </c>
      <c r="L13" s="52"/>
      <c r="M13" s="52"/>
      <c r="N13" s="52"/>
      <c r="O13" s="52"/>
      <c r="P13" s="52"/>
      <c r="Q13" s="52"/>
      <c r="R13" s="53"/>
      <c r="S13" s="73">
        <f>Q163</f>
        <v>0</v>
      </c>
      <c r="T13" s="60"/>
    </row>
    <row r="14" spans="1:20" ht="15" customHeight="1">
      <c r="A14" s="48" t="s">
        <v>184</v>
      </c>
      <c r="B14" s="49"/>
      <c r="C14" s="49"/>
      <c r="D14" s="49"/>
      <c r="E14" s="49"/>
      <c r="F14" s="49"/>
      <c r="G14" s="49"/>
      <c r="H14" s="50"/>
      <c r="I14" s="43"/>
      <c r="J14" s="44"/>
      <c r="K14" s="74" t="s">
        <v>16</v>
      </c>
      <c r="L14" s="75"/>
      <c r="M14" s="75"/>
      <c r="N14" s="75"/>
      <c r="O14" s="75"/>
      <c r="P14" s="75"/>
      <c r="Q14" s="75"/>
      <c r="R14" s="75"/>
      <c r="S14" s="69">
        <f>SUM(S29)</f>
        <v>0</v>
      </c>
      <c r="T14" s="55"/>
    </row>
    <row r="15" spans="1:20" ht="15" customHeight="1" thickBot="1">
      <c r="A15" s="40" t="s">
        <v>17</v>
      </c>
      <c r="B15" s="41"/>
      <c r="C15" s="41"/>
      <c r="D15" s="41"/>
      <c r="E15" s="41"/>
      <c r="F15" s="41"/>
      <c r="G15" s="41"/>
      <c r="H15" s="42"/>
      <c r="I15" s="76"/>
      <c r="J15" s="77"/>
      <c r="K15" s="51" t="s">
        <v>18</v>
      </c>
      <c r="L15" s="52"/>
      <c r="M15" s="52"/>
      <c r="N15" s="52"/>
      <c r="O15" s="52"/>
      <c r="P15" s="52"/>
      <c r="Q15" s="52"/>
      <c r="R15" s="53"/>
      <c r="S15" s="73">
        <f>SUM(S42)</f>
        <v>0</v>
      </c>
      <c r="T15" s="60"/>
    </row>
    <row r="16" spans="1:20" ht="15" customHeight="1">
      <c r="A16" s="78" t="s">
        <v>19</v>
      </c>
      <c r="B16" s="79"/>
      <c r="C16" s="79"/>
      <c r="D16" s="79"/>
      <c r="E16" s="79"/>
      <c r="F16" s="79"/>
      <c r="G16" s="79"/>
      <c r="H16" s="79"/>
      <c r="I16" s="80">
        <f>SUM(I5:J15)</f>
        <v>0</v>
      </c>
      <c r="J16" s="81"/>
      <c r="K16" s="82" t="s">
        <v>20</v>
      </c>
      <c r="L16" s="82"/>
      <c r="M16" s="82"/>
      <c r="N16" s="82"/>
      <c r="O16" s="82"/>
      <c r="P16" s="82"/>
      <c r="Q16" s="82"/>
      <c r="R16" s="82"/>
      <c r="S16" s="80">
        <f>SUM(S5:T15)</f>
        <v>0</v>
      </c>
      <c r="T16" s="81"/>
    </row>
    <row r="17" spans="1:20" ht="15" customHeight="1">
      <c r="A17" s="83"/>
      <c r="B17" s="84"/>
      <c r="C17" s="84"/>
      <c r="D17" s="84"/>
      <c r="E17" s="84"/>
      <c r="F17" s="84"/>
      <c r="G17" s="84"/>
      <c r="H17" s="84"/>
      <c r="I17" s="83"/>
      <c r="J17" s="85"/>
      <c r="K17" s="86" t="s">
        <v>21</v>
      </c>
      <c r="L17" s="87"/>
      <c r="M17" s="87"/>
      <c r="N17" s="87"/>
      <c r="O17" s="88"/>
      <c r="P17" s="89">
        <f>I16-S16</f>
        <v>0</v>
      </c>
      <c r="Q17" s="90"/>
      <c r="R17" s="91"/>
      <c r="S17" s="92"/>
      <c r="T17" s="93"/>
    </row>
    <row r="18" spans="1:20" ht="15" customHeight="1">
      <c r="A18" s="94" t="s">
        <v>224</v>
      </c>
      <c r="B18" s="95"/>
      <c r="C18" s="95"/>
      <c r="D18" s="95"/>
      <c r="E18" s="95"/>
      <c r="F18" s="95"/>
      <c r="G18" s="95"/>
      <c r="H18" s="95"/>
      <c r="I18" s="96"/>
      <c r="J18" s="97"/>
      <c r="K18" s="98" t="s">
        <v>22</v>
      </c>
      <c r="L18" s="99"/>
      <c r="M18" s="99"/>
      <c r="N18" s="99"/>
      <c r="O18" s="99"/>
      <c r="P18" s="99"/>
      <c r="Q18" s="99"/>
      <c r="R18" s="99"/>
      <c r="S18" s="99"/>
      <c r="T18" s="100"/>
    </row>
    <row r="19" spans="1:20" ht="15" customHeight="1">
      <c r="A19" s="101" t="s">
        <v>225</v>
      </c>
      <c r="B19" s="102"/>
      <c r="C19" s="102"/>
      <c r="D19" s="102"/>
      <c r="E19" s="102"/>
      <c r="F19" s="102"/>
      <c r="G19" s="102"/>
      <c r="H19" s="103"/>
      <c r="I19" s="54">
        <f>S92</f>
        <v>0</v>
      </c>
      <c r="J19" s="54"/>
      <c r="K19" s="104" t="s">
        <v>23</v>
      </c>
      <c r="L19" s="104"/>
      <c r="M19" s="105" t="s">
        <v>24</v>
      </c>
      <c r="N19" s="106" t="s">
        <v>25</v>
      </c>
      <c r="O19" s="107" t="s">
        <v>26</v>
      </c>
      <c r="P19" s="108" t="s">
        <v>27</v>
      </c>
      <c r="Q19" s="109" t="s">
        <v>28</v>
      </c>
      <c r="R19" s="109"/>
      <c r="S19" s="110" t="s">
        <v>29</v>
      </c>
      <c r="T19" s="111"/>
    </row>
    <row r="20" spans="1:20" ht="15" customHeight="1">
      <c r="A20" s="66" t="s">
        <v>226</v>
      </c>
      <c r="B20" s="67"/>
      <c r="C20" s="67"/>
      <c r="D20" s="67"/>
      <c r="E20" s="67"/>
      <c r="F20" s="67"/>
      <c r="G20" s="67"/>
      <c r="H20" s="68"/>
      <c r="I20" s="69">
        <f>S99</f>
        <v>0</v>
      </c>
      <c r="J20" s="54"/>
      <c r="K20" s="112"/>
      <c r="L20" s="113"/>
      <c r="M20" s="114"/>
      <c r="N20" s="115"/>
      <c r="O20" s="116"/>
      <c r="P20" s="115"/>
      <c r="Q20" s="117"/>
      <c r="R20" s="117"/>
      <c r="S20" s="117"/>
      <c r="T20" s="117"/>
    </row>
    <row r="21" spans="1:20" ht="15" customHeight="1">
      <c r="A21" s="118"/>
      <c r="B21" s="119"/>
      <c r="C21" s="119"/>
      <c r="D21" s="119"/>
      <c r="E21" s="119"/>
      <c r="F21" s="119"/>
      <c r="G21" s="119"/>
      <c r="H21" s="120"/>
      <c r="I21" s="121"/>
      <c r="J21" s="122"/>
      <c r="K21" s="112"/>
      <c r="L21" s="113"/>
      <c r="M21" s="114"/>
      <c r="N21" s="123"/>
      <c r="O21" s="114"/>
      <c r="P21" s="115"/>
      <c r="Q21" s="117"/>
      <c r="R21" s="117"/>
      <c r="S21" s="117"/>
      <c r="T21" s="117"/>
    </row>
    <row r="22" spans="1:20" ht="15" customHeight="1">
      <c r="A22" s="74" t="s">
        <v>227</v>
      </c>
      <c r="B22" s="75"/>
      <c r="C22" s="75"/>
      <c r="D22" s="75"/>
      <c r="E22" s="75"/>
      <c r="F22" s="75"/>
      <c r="G22" s="75"/>
      <c r="H22" s="124"/>
      <c r="I22" s="69">
        <f>SUM(S137)</f>
        <v>0</v>
      </c>
      <c r="J22" s="54"/>
      <c r="K22" s="112"/>
      <c r="L22" s="113"/>
      <c r="M22" s="114"/>
      <c r="N22" s="123"/>
      <c r="O22" s="114"/>
      <c r="P22" s="115"/>
      <c r="Q22" s="117"/>
      <c r="R22" s="117"/>
      <c r="S22" s="117"/>
      <c r="T22" s="117"/>
    </row>
    <row r="23" spans="1:20" ht="15" customHeight="1">
      <c r="A23" s="11"/>
      <c r="B23" s="12"/>
      <c r="C23" s="12"/>
      <c r="D23" s="12"/>
      <c r="E23" s="12"/>
      <c r="F23" s="12"/>
      <c r="G23" s="12"/>
      <c r="H23" s="13"/>
      <c r="I23" s="125"/>
      <c r="J23" s="126"/>
      <c r="K23" s="112"/>
      <c r="L23" s="113"/>
      <c r="M23" s="114"/>
      <c r="N23" s="123"/>
      <c r="O23" s="114"/>
      <c r="P23" s="115"/>
      <c r="Q23" s="117"/>
      <c r="R23" s="117"/>
      <c r="S23" s="117"/>
      <c r="T23" s="117"/>
    </row>
    <row r="24" spans="1:20" ht="15" customHeight="1">
      <c r="A24" s="48"/>
      <c r="B24" s="49"/>
      <c r="C24" s="49"/>
      <c r="D24" s="49"/>
      <c r="E24" s="49"/>
      <c r="F24" s="49"/>
      <c r="G24" s="49"/>
      <c r="H24" s="50"/>
      <c r="I24" s="43"/>
      <c r="J24" s="127"/>
      <c r="K24" s="112"/>
      <c r="L24" s="113"/>
      <c r="M24" s="114"/>
      <c r="N24" s="123"/>
      <c r="O24" s="114"/>
      <c r="P24" s="115"/>
      <c r="Q24" s="117"/>
      <c r="R24" s="117"/>
      <c r="S24" s="117"/>
      <c r="T24" s="117"/>
    </row>
    <row r="25" spans="1:20" ht="15" customHeight="1">
      <c r="A25" s="56"/>
      <c r="B25" s="57"/>
      <c r="C25" s="57"/>
      <c r="D25" s="57"/>
      <c r="E25" s="57"/>
      <c r="F25" s="57"/>
      <c r="G25" s="57"/>
      <c r="H25" s="58"/>
      <c r="I25" s="38"/>
      <c r="J25" s="39"/>
      <c r="K25" s="128" t="s">
        <v>30</v>
      </c>
      <c r="L25" s="129"/>
      <c r="M25" s="129"/>
      <c r="N25" s="129"/>
      <c r="O25" s="129"/>
      <c r="P25" s="130"/>
      <c r="Q25" s="131">
        <f>SUM(Q20:R24)</f>
        <v>0</v>
      </c>
      <c r="R25" s="132"/>
      <c r="S25" s="133"/>
      <c r="T25" s="134"/>
    </row>
    <row r="26" spans="1:20" ht="15" customHeight="1">
      <c r="A26" s="51" t="s">
        <v>31</v>
      </c>
      <c r="B26" s="52"/>
      <c r="C26" s="52"/>
      <c r="D26" s="52"/>
      <c r="E26" s="52"/>
      <c r="F26" s="52"/>
      <c r="G26" s="52"/>
      <c r="H26" s="53"/>
      <c r="I26" s="69">
        <f>S142</f>
        <v>0</v>
      </c>
      <c r="J26" s="55"/>
      <c r="K26" s="135" t="s">
        <v>32</v>
      </c>
      <c r="L26" s="136"/>
      <c r="M26" s="136"/>
      <c r="N26" s="136"/>
      <c r="O26" s="136"/>
      <c r="P26" s="137"/>
      <c r="Q26" s="138">
        <f>O168</f>
        <v>0</v>
      </c>
      <c r="R26" s="139"/>
      <c r="S26" s="140"/>
      <c r="T26" s="141"/>
    </row>
    <row r="27" spans="1:20" ht="15" customHeight="1">
      <c r="A27" s="51" t="s">
        <v>33</v>
      </c>
      <c r="B27" s="52"/>
      <c r="C27" s="52"/>
      <c r="D27" s="52"/>
      <c r="E27" s="52"/>
      <c r="F27" s="52"/>
      <c r="G27" s="52"/>
      <c r="H27" s="53"/>
      <c r="I27" s="69">
        <f>S148</f>
        <v>0</v>
      </c>
      <c r="J27" s="55"/>
      <c r="K27" s="48"/>
      <c r="L27" s="49"/>
      <c r="M27" s="49"/>
      <c r="N27" s="49"/>
      <c r="O27" s="49"/>
      <c r="P27" s="49"/>
      <c r="Q27" s="49"/>
      <c r="R27" s="50"/>
      <c r="S27" s="117"/>
      <c r="T27" s="117"/>
    </row>
    <row r="28" spans="1:20" ht="15" customHeight="1">
      <c r="A28" s="51" t="s">
        <v>34</v>
      </c>
      <c r="B28" s="52"/>
      <c r="C28" s="52"/>
      <c r="D28" s="52"/>
      <c r="E28" s="52"/>
      <c r="F28" s="52"/>
      <c r="G28" s="52"/>
      <c r="H28" s="53"/>
      <c r="I28" s="69">
        <f>S154</f>
        <v>0</v>
      </c>
      <c r="J28" s="55"/>
      <c r="K28" s="51" t="s">
        <v>35</v>
      </c>
      <c r="L28" s="52"/>
      <c r="M28" s="52"/>
      <c r="N28" s="52"/>
      <c r="O28" s="52"/>
      <c r="P28" s="52"/>
      <c r="Q28" s="52"/>
      <c r="R28" s="53"/>
      <c r="S28" s="142">
        <f>+Q168</f>
        <v>0</v>
      </c>
      <c r="T28" s="142"/>
    </row>
    <row r="29" spans="1:20" ht="15" customHeight="1" thickBot="1">
      <c r="A29" s="40" t="s">
        <v>36</v>
      </c>
      <c r="B29" s="41"/>
      <c r="C29" s="41"/>
      <c r="D29" s="41"/>
      <c r="E29" s="41"/>
      <c r="F29" s="41"/>
      <c r="G29" s="41"/>
      <c r="H29" s="42"/>
      <c r="I29" s="76"/>
      <c r="J29" s="77"/>
      <c r="K29" s="40" t="s">
        <v>37</v>
      </c>
      <c r="L29" s="41"/>
      <c r="M29" s="41"/>
      <c r="N29" s="41"/>
      <c r="O29" s="41"/>
      <c r="P29" s="41"/>
      <c r="Q29" s="41"/>
      <c r="R29" s="42"/>
      <c r="S29" s="143">
        <f>Q26+Q25</f>
        <v>0</v>
      </c>
      <c r="T29" s="143"/>
    </row>
    <row r="30" spans="1:20" ht="15" customHeight="1" thickBot="1">
      <c r="A30" s="144" t="s">
        <v>38</v>
      </c>
      <c r="B30" s="82"/>
      <c r="C30" s="82"/>
      <c r="D30" s="82"/>
      <c r="E30" s="82"/>
      <c r="F30" s="82"/>
      <c r="G30" s="82"/>
      <c r="H30" s="82"/>
      <c r="I30" s="145">
        <f>SUM(I19:J29)</f>
        <v>0</v>
      </c>
      <c r="J30" s="146"/>
      <c r="K30" s="82" t="s">
        <v>39</v>
      </c>
      <c r="L30" s="82"/>
      <c r="M30" s="82"/>
      <c r="N30" s="82"/>
      <c r="O30" s="82"/>
      <c r="P30" s="82"/>
      <c r="Q30" s="82"/>
      <c r="R30" s="82"/>
      <c r="S30" s="147">
        <f>SUM(S20:S28)-S29</f>
        <v>0</v>
      </c>
      <c r="T30" s="148"/>
    </row>
    <row r="31" spans="1:20" ht="15" customHeight="1">
      <c r="A31" s="149" t="s">
        <v>40</v>
      </c>
      <c r="B31" s="150"/>
      <c r="C31" s="150"/>
      <c r="D31" s="150"/>
      <c r="E31" s="150"/>
      <c r="F31" s="150"/>
      <c r="G31" s="150"/>
      <c r="H31" s="150"/>
      <c r="I31" s="151"/>
      <c r="J31" s="152"/>
      <c r="K31" s="153" t="s">
        <v>41</v>
      </c>
      <c r="L31" s="154"/>
      <c r="M31" s="154"/>
      <c r="N31" s="154"/>
      <c r="O31" s="154"/>
      <c r="P31" s="154"/>
      <c r="Q31" s="154"/>
      <c r="R31" s="154"/>
      <c r="S31" s="154"/>
      <c r="T31" s="155"/>
    </row>
    <row r="32" spans="1:20" ht="15" customHeight="1">
      <c r="A32" s="156" t="s">
        <v>42</v>
      </c>
      <c r="B32" s="110" t="s">
        <v>43</v>
      </c>
      <c r="C32" s="111"/>
      <c r="D32" s="157" t="s">
        <v>44</v>
      </c>
      <c r="E32" s="158"/>
      <c r="F32" s="159" t="s">
        <v>45</v>
      </c>
      <c r="G32" s="160"/>
      <c r="H32" s="161" t="s">
        <v>46</v>
      </c>
      <c r="I32" s="34" t="s">
        <v>47</v>
      </c>
      <c r="J32" s="162"/>
      <c r="K32" s="104" t="s">
        <v>23</v>
      </c>
      <c r="L32" s="104"/>
      <c r="M32" s="105" t="s">
        <v>24</v>
      </c>
      <c r="N32" s="106" t="s">
        <v>25</v>
      </c>
      <c r="O32" s="107" t="s">
        <v>26</v>
      </c>
      <c r="P32" s="108" t="s">
        <v>27</v>
      </c>
      <c r="Q32" s="109" t="s">
        <v>28</v>
      </c>
      <c r="R32" s="109"/>
      <c r="S32" s="110" t="s">
        <v>29</v>
      </c>
      <c r="T32" s="111"/>
    </row>
    <row r="33" spans="1:22" ht="15" customHeight="1">
      <c r="A33" s="115"/>
      <c r="B33" s="48"/>
      <c r="C33" s="50"/>
      <c r="D33" s="163"/>
      <c r="E33" s="164"/>
      <c r="F33" s="163"/>
      <c r="G33" s="164"/>
      <c r="H33" s="115"/>
      <c r="I33" s="69">
        <f>SUM(A33*F33)</f>
        <v>0</v>
      </c>
      <c r="J33" s="55"/>
      <c r="K33" s="112"/>
      <c r="L33" s="113"/>
      <c r="M33" s="114"/>
      <c r="N33" s="115"/>
      <c r="O33" s="116"/>
      <c r="P33" s="115"/>
      <c r="Q33" s="117"/>
      <c r="R33" s="117"/>
      <c r="S33" s="117"/>
      <c r="T33" s="117"/>
    </row>
    <row r="34" spans="1:22" ht="15" customHeight="1">
      <c r="A34" s="115"/>
      <c r="B34" s="48"/>
      <c r="C34" s="50"/>
      <c r="D34" s="163"/>
      <c r="E34" s="164"/>
      <c r="F34" s="163"/>
      <c r="G34" s="164"/>
      <c r="H34" s="115"/>
      <c r="I34" s="69">
        <f>SUM(A34*F34)</f>
        <v>0</v>
      </c>
      <c r="J34" s="55"/>
      <c r="K34" s="112"/>
      <c r="L34" s="113"/>
      <c r="M34" s="114"/>
      <c r="N34" s="123"/>
      <c r="O34" s="114"/>
      <c r="P34" s="115"/>
      <c r="Q34" s="117"/>
      <c r="R34" s="117"/>
      <c r="S34" s="117"/>
      <c r="T34" s="117"/>
    </row>
    <row r="35" spans="1:22" ht="15" customHeight="1">
      <c r="A35" s="115"/>
      <c r="B35" s="48"/>
      <c r="C35" s="50"/>
      <c r="D35" s="163"/>
      <c r="E35" s="164"/>
      <c r="F35" s="163"/>
      <c r="G35" s="164"/>
      <c r="H35" s="115"/>
      <c r="I35" s="69">
        <f>SUM(A35*F35)</f>
        <v>0</v>
      </c>
      <c r="J35" s="55"/>
      <c r="K35" s="112"/>
      <c r="L35" s="113"/>
      <c r="M35" s="114"/>
      <c r="N35" s="123"/>
      <c r="O35" s="114"/>
      <c r="P35" s="115"/>
      <c r="Q35" s="117"/>
      <c r="R35" s="117"/>
      <c r="S35" s="117"/>
      <c r="T35" s="117"/>
    </row>
    <row r="36" spans="1:22" ht="15" customHeight="1">
      <c r="A36" s="115"/>
      <c r="B36" s="48"/>
      <c r="C36" s="50"/>
      <c r="D36" s="163"/>
      <c r="E36" s="164"/>
      <c r="F36" s="163"/>
      <c r="G36" s="164"/>
      <c r="H36" s="115"/>
      <c r="I36" s="69">
        <f>SUM(A36*F36)</f>
        <v>0</v>
      </c>
      <c r="J36" s="55"/>
      <c r="K36" s="112"/>
      <c r="L36" s="113"/>
      <c r="M36" s="114"/>
      <c r="N36" s="123"/>
      <c r="O36" s="114"/>
      <c r="P36" s="115"/>
      <c r="Q36" s="117"/>
      <c r="R36" s="117"/>
      <c r="S36" s="117"/>
      <c r="T36" s="117"/>
    </row>
    <row r="37" spans="1:22" ht="15" customHeight="1">
      <c r="A37" s="115"/>
      <c r="B37" s="48"/>
      <c r="C37" s="50"/>
      <c r="D37" s="163"/>
      <c r="E37" s="164"/>
      <c r="F37" s="163"/>
      <c r="G37" s="164"/>
      <c r="H37" s="115"/>
      <c r="I37" s="69">
        <f>SUM(A37*F37)</f>
        <v>0</v>
      </c>
      <c r="J37" s="55"/>
      <c r="K37" s="112"/>
      <c r="L37" s="113"/>
      <c r="M37" s="114"/>
      <c r="N37" s="123"/>
      <c r="O37" s="114"/>
      <c r="P37" s="115"/>
      <c r="Q37" s="117"/>
      <c r="R37" s="117"/>
      <c r="S37" s="117"/>
      <c r="T37" s="117"/>
    </row>
    <row r="38" spans="1:22" ht="15" customHeight="1">
      <c r="A38" s="45"/>
      <c r="B38" s="46"/>
      <c r="C38" s="46"/>
      <c r="D38" s="46"/>
      <c r="E38" s="46"/>
      <c r="F38" s="46"/>
      <c r="G38" s="46"/>
      <c r="H38" s="47"/>
      <c r="I38" s="165"/>
      <c r="J38" s="166"/>
      <c r="K38" s="167" t="s">
        <v>30</v>
      </c>
      <c r="L38" s="168"/>
      <c r="M38" s="168"/>
      <c r="N38" s="168"/>
      <c r="O38" s="168"/>
      <c r="P38" s="169"/>
      <c r="Q38" s="170">
        <f>SUM(Q33:R37)</f>
        <v>0</v>
      </c>
      <c r="R38" s="171"/>
      <c r="S38" s="172"/>
      <c r="T38" s="173"/>
    </row>
    <row r="39" spans="1:22" ht="15" customHeight="1">
      <c r="A39" s="56"/>
      <c r="B39" s="57"/>
      <c r="C39" s="57"/>
      <c r="D39" s="57"/>
      <c r="E39" s="57"/>
      <c r="F39" s="57"/>
      <c r="G39" s="57"/>
      <c r="H39" s="58"/>
      <c r="I39" s="43"/>
      <c r="J39" s="44"/>
      <c r="K39" s="135" t="s">
        <v>48</v>
      </c>
      <c r="L39" s="136"/>
      <c r="M39" s="136"/>
      <c r="N39" s="136"/>
      <c r="O39" s="136"/>
      <c r="P39" s="137"/>
      <c r="Q39" s="138">
        <f>O175</f>
        <v>0</v>
      </c>
      <c r="R39" s="139"/>
      <c r="S39" s="174"/>
      <c r="T39" s="174"/>
    </row>
    <row r="40" spans="1:22" ht="15" customHeight="1" thickBot="1">
      <c r="A40" s="175" t="s">
        <v>49</v>
      </c>
      <c r="B40" s="176"/>
      <c r="C40" s="176"/>
      <c r="D40" s="176"/>
      <c r="E40" s="176"/>
      <c r="F40" s="176"/>
      <c r="G40" s="176"/>
      <c r="H40" s="177"/>
      <c r="I40" s="43"/>
      <c r="J40" s="44"/>
      <c r="K40" s="178" t="s">
        <v>50</v>
      </c>
      <c r="L40" s="179"/>
      <c r="M40" s="179"/>
      <c r="N40" s="179"/>
      <c r="O40" s="179"/>
      <c r="P40" s="179"/>
      <c r="Q40" s="179"/>
      <c r="R40" s="179"/>
      <c r="S40" s="117"/>
      <c r="T40" s="117"/>
    </row>
    <row r="41" spans="1:22" ht="15" customHeight="1">
      <c r="A41" s="180" t="s">
        <v>51</v>
      </c>
      <c r="B41" s="181"/>
      <c r="C41" s="181"/>
      <c r="D41" s="181"/>
      <c r="E41" s="181"/>
      <c r="F41" s="181"/>
      <c r="G41" s="181"/>
      <c r="H41" s="182"/>
      <c r="I41" s="69">
        <f>I142</f>
        <v>0</v>
      </c>
      <c r="J41" s="55"/>
      <c r="K41" s="74" t="s">
        <v>52</v>
      </c>
      <c r="L41" s="75"/>
      <c r="M41" s="75"/>
      <c r="N41" s="75"/>
      <c r="O41" s="75"/>
      <c r="P41" s="75"/>
      <c r="Q41" s="75"/>
      <c r="R41" s="75"/>
      <c r="S41" s="142">
        <f>Q175</f>
        <v>0</v>
      </c>
      <c r="T41" s="142"/>
    </row>
    <row r="42" spans="1:22" ht="15" customHeight="1" thickBot="1">
      <c r="A42" s="51" t="s">
        <v>53</v>
      </c>
      <c r="B42" s="52"/>
      <c r="C42" s="52"/>
      <c r="D42" s="52"/>
      <c r="E42" s="52"/>
      <c r="F42" s="52"/>
      <c r="G42" s="52"/>
      <c r="H42" s="53"/>
      <c r="I42" s="73">
        <f>I154</f>
        <v>0</v>
      </c>
      <c r="J42" s="60"/>
      <c r="K42" s="178" t="s">
        <v>54</v>
      </c>
      <c r="L42" s="179"/>
      <c r="M42" s="179"/>
      <c r="N42" s="179"/>
      <c r="O42" s="179"/>
      <c r="P42" s="179"/>
      <c r="Q42" s="179"/>
      <c r="R42" s="179"/>
      <c r="S42" s="143">
        <f>Q39+Q38</f>
        <v>0</v>
      </c>
      <c r="T42" s="143"/>
    </row>
    <row r="43" spans="1:22" ht="15" customHeight="1" thickBot="1">
      <c r="A43" s="78" t="s">
        <v>55</v>
      </c>
      <c r="B43" s="79"/>
      <c r="C43" s="79"/>
      <c r="D43" s="79"/>
      <c r="E43" s="79"/>
      <c r="F43" s="79"/>
      <c r="G43" s="79"/>
      <c r="H43" s="79"/>
      <c r="I43" s="145">
        <f>SUM(I33:J42)</f>
        <v>0</v>
      </c>
      <c r="J43" s="146"/>
      <c r="K43" s="183" t="s">
        <v>56</v>
      </c>
      <c r="L43" s="183"/>
      <c r="M43" s="183"/>
      <c r="N43" s="183"/>
      <c r="O43" s="183"/>
      <c r="P43" s="183"/>
      <c r="Q43" s="183"/>
      <c r="R43" s="183"/>
      <c r="S43" s="147">
        <f>SUM(S33+S34+S35+S36+S37+S39+S40+S41-S42)</f>
        <v>0</v>
      </c>
      <c r="T43" s="148"/>
    </row>
    <row r="44" spans="1:22" ht="11.25" customHeight="1">
      <c r="A44" s="184" t="s">
        <v>57</v>
      </c>
      <c r="B44" s="185"/>
      <c r="C44" s="185"/>
      <c r="D44" s="185"/>
      <c r="E44" s="185"/>
      <c r="F44" s="185"/>
      <c r="G44" s="185"/>
      <c r="H44" s="186"/>
      <c r="I44" s="80">
        <f>SUM(I16+I30+I43)</f>
        <v>0</v>
      </c>
      <c r="J44" s="81"/>
      <c r="K44" s="184" t="s">
        <v>58</v>
      </c>
      <c r="L44" s="185"/>
      <c r="M44" s="185"/>
      <c r="N44" s="185"/>
      <c r="O44" s="185"/>
      <c r="P44" s="185"/>
      <c r="Q44" s="185"/>
      <c r="R44" s="186"/>
      <c r="S44" s="80">
        <f>SUM(S30+S43+S16)</f>
        <v>0</v>
      </c>
      <c r="T44" s="81"/>
    </row>
    <row r="45" spans="1:22" ht="11.25" customHeight="1" thickBot="1">
      <c r="A45" s="187"/>
      <c r="B45" s="188"/>
      <c r="C45" s="188"/>
      <c r="D45" s="188"/>
      <c r="E45" s="188"/>
      <c r="F45" s="188"/>
      <c r="G45" s="188"/>
      <c r="H45" s="189"/>
      <c r="I45" s="190"/>
      <c r="J45" s="191"/>
      <c r="K45" s="187"/>
      <c r="L45" s="188"/>
      <c r="M45" s="188"/>
      <c r="N45" s="188"/>
      <c r="O45" s="188"/>
      <c r="P45" s="188"/>
      <c r="Q45" s="188"/>
      <c r="R45" s="189"/>
      <c r="S45" s="190"/>
      <c r="T45" s="191"/>
    </row>
    <row r="46" spans="1:22" ht="12" customHeight="1">
      <c r="A46" s="192" t="s">
        <v>59</v>
      </c>
      <c r="B46" s="193"/>
      <c r="C46" s="193"/>
      <c r="D46" s="193"/>
      <c r="E46" s="194" t="s">
        <v>60</v>
      </c>
      <c r="F46" s="195"/>
      <c r="G46" s="195"/>
      <c r="H46" s="196" t="s">
        <v>61</v>
      </c>
      <c r="I46" s="197"/>
      <c r="J46" s="198"/>
      <c r="K46" s="199" t="s">
        <v>62</v>
      </c>
      <c r="L46" s="200"/>
      <c r="M46" s="200"/>
      <c r="N46" s="200"/>
      <c r="O46" s="200"/>
      <c r="P46" s="201" t="e">
        <f>S46/I44</f>
        <v>#DIV/0!</v>
      </c>
      <c r="Q46" s="202"/>
      <c r="R46" s="203"/>
      <c r="S46" s="80">
        <f>SUM(I44-S44)</f>
        <v>0</v>
      </c>
      <c r="T46" s="81"/>
    </row>
    <row r="47" spans="1:22" ht="12" customHeight="1" thickBot="1">
      <c r="A47" s="192" t="s">
        <v>63</v>
      </c>
      <c r="B47" s="193"/>
      <c r="C47" s="204"/>
      <c r="D47" s="204"/>
      <c r="E47" s="205"/>
      <c r="F47" s="205"/>
      <c r="G47" s="205"/>
      <c r="H47" s="206"/>
      <c r="I47" s="207"/>
      <c r="J47" s="208"/>
      <c r="K47" s="209"/>
      <c r="L47" s="210"/>
      <c r="M47" s="210"/>
      <c r="N47" s="210"/>
      <c r="O47" s="210"/>
      <c r="P47" s="211"/>
      <c r="Q47" s="212"/>
      <c r="R47" s="213"/>
      <c r="S47" s="190"/>
      <c r="T47" s="191"/>
      <c r="V47" s="214"/>
    </row>
    <row r="48" spans="1:22" ht="15" customHeight="1">
      <c r="A48" s="149" t="s">
        <v>64</v>
      </c>
      <c r="B48" s="150"/>
      <c r="C48" s="150"/>
      <c r="D48" s="150"/>
      <c r="E48" s="150"/>
      <c r="F48" s="150"/>
      <c r="G48" s="150"/>
      <c r="H48" s="150"/>
      <c r="I48" s="150"/>
      <c r="J48" s="150"/>
      <c r="K48" s="215"/>
      <c r="L48" s="215"/>
      <c r="M48" s="216"/>
      <c r="N48" s="217" t="s">
        <v>65</v>
      </c>
      <c r="O48" s="218"/>
      <c r="P48" s="218"/>
      <c r="Q48" s="218"/>
      <c r="R48" s="218"/>
      <c r="S48" s="218"/>
      <c r="T48" s="219"/>
      <c r="V48" s="220"/>
    </row>
    <row r="49" spans="1:20" ht="12" customHeight="1">
      <c r="A49" s="221" t="s">
        <v>66</v>
      </c>
      <c r="B49" s="222"/>
      <c r="C49" s="222"/>
      <c r="D49" s="222"/>
      <c r="E49" s="222"/>
      <c r="F49" s="222"/>
      <c r="G49" s="222"/>
      <c r="H49" s="222"/>
      <c r="I49" s="222"/>
      <c r="J49" s="222"/>
      <c r="K49" s="204"/>
      <c r="L49" s="204"/>
      <c r="M49" s="223"/>
      <c r="N49" s="224"/>
      <c r="O49" s="224"/>
      <c r="P49" s="224"/>
      <c r="Q49" s="224"/>
      <c r="R49" s="224"/>
      <c r="S49" s="224"/>
      <c r="T49" s="225"/>
    </row>
    <row r="50" spans="1:20" ht="12" customHeight="1">
      <c r="A50" s="221" t="s">
        <v>67</v>
      </c>
      <c r="B50" s="222"/>
      <c r="C50" s="222"/>
      <c r="D50" s="222"/>
      <c r="E50" s="222"/>
      <c r="F50" s="222"/>
      <c r="G50" s="222"/>
      <c r="H50" s="222"/>
      <c r="I50" s="222"/>
      <c r="J50" s="222"/>
      <c r="K50" s="204"/>
      <c r="L50" s="204"/>
      <c r="M50" s="223"/>
      <c r="N50" s="224"/>
      <c r="O50" s="224"/>
      <c r="P50" s="224"/>
      <c r="Q50" s="224"/>
      <c r="R50" s="224"/>
      <c r="S50" s="224"/>
      <c r="T50" s="225"/>
    </row>
    <row r="51" spans="1:20" ht="12" customHeight="1">
      <c r="A51" s="221" t="s">
        <v>68</v>
      </c>
      <c r="B51" s="222"/>
      <c r="C51" s="222"/>
      <c r="D51" s="222"/>
      <c r="E51" s="222"/>
      <c r="F51" s="222"/>
      <c r="G51" s="222"/>
      <c r="H51" s="222"/>
      <c r="I51" s="222"/>
      <c r="J51" s="222"/>
      <c r="K51" s="204"/>
      <c r="L51" s="204"/>
      <c r="M51" s="223"/>
      <c r="N51" s="224"/>
      <c r="O51" s="224"/>
      <c r="P51" s="224"/>
      <c r="Q51" s="224"/>
      <c r="R51" s="224"/>
      <c r="S51" s="224"/>
      <c r="T51" s="225"/>
    </row>
    <row r="52" spans="1:20" ht="12" customHeight="1">
      <c r="A52" s="221" t="s">
        <v>69</v>
      </c>
      <c r="B52" s="222"/>
      <c r="C52" s="222"/>
      <c r="D52" s="222"/>
      <c r="E52" s="222"/>
      <c r="F52" s="222"/>
      <c r="G52" s="222"/>
      <c r="H52" s="222"/>
      <c r="I52" s="222"/>
      <c r="J52" s="222"/>
      <c r="K52" s="204"/>
      <c r="L52" s="204"/>
      <c r="M52" s="223"/>
      <c r="N52" s="224"/>
      <c r="O52" s="224"/>
      <c r="P52" s="224"/>
      <c r="Q52" s="224"/>
      <c r="R52" s="224"/>
      <c r="S52" s="224"/>
      <c r="T52" s="225"/>
    </row>
    <row r="53" spans="1:20" ht="12" customHeight="1">
      <c r="A53" s="221" t="s">
        <v>70</v>
      </c>
      <c r="B53" s="222"/>
      <c r="C53" s="222"/>
      <c r="D53" s="222"/>
      <c r="E53" s="222"/>
      <c r="F53" s="222"/>
      <c r="G53" s="222"/>
      <c r="H53" s="222"/>
      <c r="I53" s="222"/>
      <c r="J53" s="222"/>
      <c r="K53" s="204"/>
      <c r="L53" s="204"/>
      <c r="M53" s="223"/>
      <c r="N53" s="224"/>
      <c r="O53" s="224"/>
      <c r="P53" s="224"/>
      <c r="Q53" s="224"/>
      <c r="R53" s="224"/>
      <c r="S53" s="224"/>
      <c r="T53" s="225"/>
    </row>
    <row r="54" spans="1:20" ht="12" customHeight="1">
      <c r="A54" s="221" t="s">
        <v>71</v>
      </c>
      <c r="B54" s="222"/>
      <c r="C54" s="222"/>
      <c r="D54" s="222"/>
      <c r="E54" s="222"/>
      <c r="F54" s="222"/>
      <c r="G54" s="222"/>
      <c r="H54" s="222"/>
      <c r="I54" s="222"/>
      <c r="J54" s="222"/>
      <c r="K54" s="204"/>
      <c r="L54" s="204"/>
      <c r="M54" s="223"/>
      <c r="N54" s="224"/>
      <c r="O54" s="224"/>
      <c r="P54" s="224"/>
      <c r="Q54" s="224"/>
      <c r="R54" s="224"/>
      <c r="S54" s="224"/>
      <c r="T54" s="225"/>
    </row>
    <row r="55" spans="1:20" ht="6" customHeight="1">
      <c r="A55" s="221"/>
      <c r="B55" s="222"/>
      <c r="C55" s="222"/>
      <c r="D55" s="222"/>
      <c r="E55" s="222"/>
      <c r="F55" s="222"/>
      <c r="G55" s="222"/>
      <c r="H55" s="222"/>
      <c r="I55" s="222"/>
      <c r="J55" s="222"/>
      <c r="N55" s="226"/>
      <c r="O55" s="226"/>
      <c r="P55" s="226"/>
      <c r="Q55" s="226"/>
      <c r="R55" s="226"/>
      <c r="S55" s="226"/>
      <c r="T55" s="227"/>
    </row>
    <row r="56" spans="1:20" ht="15" customHeight="1">
      <c r="A56" s="228" t="s">
        <v>72</v>
      </c>
      <c r="B56" s="228"/>
      <c r="C56" s="228"/>
      <c r="D56" s="228"/>
      <c r="E56" s="228"/>
      <c r="F56" s="229"/>
      <c r="G56" s="229"/>
      <c r="H56" s="229"/>
      <c r="I56" s="229"/>
      <c r="J56" s="229"/>
      <c r="T56" s="230"/>
    </row>
    <row r="57" spans="1:20" ht="6.75" customHeight="1">
      <c r="A57" s="231"/>
      <c r="B57" s="232"/>
      <c r="C57" s="232"/>
      <c r="D57" s="232"/>
      <c r="E57" s="232"/>
      <c r="F57" s="232"/>
      <c r="G57" s="232"/>
      <c r="H57" s="232"/>
      <c r="I57" s="232"/>
      <c r="J57" s="232"/>
      <c r="N57" s="226"/>
      <c r="O57" s="226"/>
      <c r="P57" s="226"/>
      <c r="Q57" s="226"/>
      <c r="R57" s="226"/>
      <c r="S57" s="226"/>
      <c r="T57" s="227"/>
    </row>
    <row r="58" spans="1:20" ht="15" customHeight="1">
      <c r="A58" s="233" t="s">
        <v>73</v>
      </c>
      <c r="C58" s="234" t="s">
        <v>74</v>
      </c>
      <c r="D58" s="234"/>
      <c r="E58" s="234"/>
      <c r="F58" s="234"/>
      <c r="G58" s="234"/>
      <c r="H58" s="234"/>
      <c r="I58" s="234"/>
      <c r="J58" s="234"/>
      <c r="K58" s="234"/>
      <c r="L58" s="234"/>
      <c r="N58" s="223" t="s">
        <v>75</v>
      </c>
      <c r="P58" s="6" t="s">
        <v>76</v>
      </c>
      <c r="Q58" s="235"/>
      <c r="R58" s="235"/>
      <c r="S58" s="235"/>
      <c r="T58" s="230"/>
    </row>
    <row r="59" spans="1:20" ht="15" customHeight="1">
      <c r="A59" s="233"/>
      <c r="C59" s="234" t="s">
        <v>77</v>
      </c>
      <c r="D59" s="234"/>
      <c r="E59" s="234"/>
      <c r="F59" s="234"/>
      <c r="G59" s="234"/>
      <c r="H59" s="234"/>
      <c r="I59" s="234"/>
      <c r="J59" s="234"/>
      <c r="K59" s="234"/>
      <c r="L59" s="234"/>
      <c r="M59" s="234"/>
      <c r="N59" s="223" t="s">
        <v>75</v>
      </c>
      <c r="T59" s="230"/>
    </row>
    <row r="60" spans="1:20" ht="15" customHeight="1">
      <c r="A60" s="233"/>
      <c r="C60" s="234" t="s">
        <v>78</v>
      </c>
      <c r="D60" s="234"/>
      <c r="E60" s="234"/>
      <c r="F60" s="234"/>
      <c r="G60" s="234"/>
      <c r="H60" s="234"/>
      <c r="I60" s="234"/>
      <c r="J60" s="234"/>
      <c r="K60" s="234"/>
      <c r="L60" s="234"/>
      <c r="M60" s="234"/>
      <c r="N60" s="234"/>
      <c r="T60" s="230"/>
    </row>
    <row r="61" spans="1:20" ht="6.9" customHeight="1">
      <c r="A61" s="233"/>
      <c r="T61" s="230"/>
    </row>
    <row r="62" spans="1:20" ht="15" customHeight="1">
      <c r="A62" s="233" t="s">
        <v>79</v>
      </c>
      <c r="C62" s="234" t="s">
        <v>80</v>
      </c>
      <c r="D62" s="234"/>
      <c r="E62" s="234"/>
      <c r="F62" s="234"/>
      <c r="G62" s="234"/>
      <c r="H62" s="234"/>
      <c r="I62" s="234"/>
      <c r="J62" s="234"/>
      <c r="K62" s="234"/>
      <c r="L62" s="234"/>
      <c r="M62" s="234"/>
      <c r="P62" s="6" t="s">
        <v>76</v>
      </c>
      <c r="Q62" s="235" t="s">
        <v>81</v>
      </c>
      <c r="R62" s="235"/>
      <c r="S62" s="235"/>
      <c r="T62" s="230"/>
    </row>
    <row r="63" spans="1:20" ht="15" customHeight="1" thickBot="1">
      <c r="A63" s="233"/>
      <c r="C63" s="236" t="s">
        <v>80</v>
      </c>
      <c r="D63" s="236"/>
      <c r="E63" s="236"/>
      <c r="F63" s="236"/>
      <c r="G63" s="236"/>
      <c r="H63" s="236"/>
      <c r="I63" s="236"/>
      <c r="J63" s="236"/>
      <c r="K63" s="236"/>
      <c r="L63" s="236"/>
      <c r="M63" s="236"/>
      <c r="P63" s="6" t="s">
        <v>76</v>
      </c>
      <c r="Q63" s="235" t="s">
        <v>81</v>
      </c>
      <c r="R63" s="235"/>
      <c r="S63" s="235"/>
      <c r="T63" s="237"/>
    </row>
    <row r="64" spans="1:20" ht="14.4" thickBot="1">
      <c r="A64" s="238" t="s">
        <v>82</v>
      </c>
      <c r="B64" s="239"/>
      <c r="C64" s="239"/>
      <c r="D64" s="239"/>
      <c r="E64" s="239"/>
      <c r="F64" s="239"/>
      <c r="G64" s="239"/>
      <c r="H64" s="239"/>
      <c r="I64" s="239"/>
      <c r="J64" s="239"/>
      <c r="K64" s="239"/>
      <c r="L64" s="239"/>
      <c r="M64" s="239"/>
      <c r="N64" s="239"/>
      <c r="O64" s="239"/>
      <c r="P64" s="239"/>
      <c r="Q64" s="239"/>
      <c r="R64" s="239"/>
      <c r="S64" s="239"/>
      <c r="T64" s="240"/>
    </row>
    <row r="65" spans="1:20" ht="12" customHeight="1">
      <c r="A65" s="241" t="s">
        <v>83</v>
      </c>
      <c r="B65" s="242"/>
      <c r="C65" s="242"/>
      <c r="D65" s="242"/>
      <c r="E65" s="242"/>
      <c r="F65" s="242"/>
      <c r="G65" s="242"/>
      <c r="H65" s="242"/>
      <c r="I65" s="242"/>
      <c r="J65" s="242"/>
      <c r="K65" s="242"/>
      <c r="L65" s="242"/>
      <c r="M65" s="242"/>
      <c r="N65" s="242"/>
      <c r="O65" s="242"/>
      <c r="P65" s="242"/>
      <c r="Q65" s="242"/>
      <c r="R65" s="242"/>
      <c r="S65" s="242"/>
      <c r="T65" s="243"/>
    </row>
    <row r="66" spans="1:20" ht="13.8">
      <c r="A66" s="244" t="s">
        <v>84</v>
      </c>
      <c r="B66" s="228"/>
      <c r="C66" s="228"/>
      <c r="D66" s="228"/>
      <c r="E66" s="228"/>
      <c r="F66" s="228"/>
      <c r="G66" s="228"/>
      <c r="H66" s="228"/>
      <c r="I66" s="228"/>
      <c r="J66" s="228"/>
      <c r="K66" s="228"/>
      <c r="L66" s="228"/>
      <c r="M66" s="228"/>
      <c r="N66" s="228"/>
      <c r="O66" s="228"/>
      <c r="P66" s="6" t="s">
        <v>85</v>
      </c>
      <c r="Q66" s="245"/>
      <c r="R66" s="245"/>
      <c r="S66" s="245"/>
      <c r="T66" s="246"/>
    </row>
    <row r="67" spans="1:20" ht="13.8">
      <c r="A67" s="247" t="s">
        <v>187</v>
      </c>
      <c r="F67" s="245"/>
      <c r="G67" s="245"/>
      <c r="H67" s="245"/>
      <c r="I67" s="245"/>
      <c r="J67" s="245"/>
      <c r="K67" s="245"/>
      <c r="L67" s="245"/>
      <c r="M67" s="245"/>
      <c r="N67" s="245"/>
      <c r="O67" s="245"/>
      <c r="P67" s="245"/>
      <c r="Q67" s="245"/>
      <c r="R67" s="245"/>
      <c r="S67" s="245"/>
      <c r="T67" s="246"/>
    </row>
    <row r="68" spans="1:20" ht="13.8">
      <c r="A68" s="248" t="s">
        <v>86</v>
      </c>
      <c r="B68" s="6" t="s">
        <v>87</v>
      </c>
      <c r="F68" s="245"/>
      <c r="G68" s="245"/>
      <c r="H68" s="245"/>
      <c r="I68" s="245"/>
      <c r="J68" s="245"/>
      <c r="K68" s="235" t="s">
        <v>88</v>
      </c>
      <c r="L68" s="249"/>
      <c r="M68" s="249"/>
      <c r="N68" s="249"/>
      <c r="O68" s="249"/>
      <c r="P68" s="245"/>
      <c r="Q68" s="245"/>
      <c r="R68" s="245"/>
      <c r="S68" s="245"/>
      <c r="T68" s="246"/>
    </row>
    <row r="69" spans="1:20" ht="13.8">
      <c r="A69" s="248" t="s">
        <v>89</v>
      </c>
      <c r="B69" s="6" t="s">
        <v>90</v>
      </c>
      <c r="F69" s="245"/>
      <c r="G69" s="245"/>
      <c r="H69" s="235" t="s">
        <v>91</v>
      </c>
      <c r="I69" s="235"/>
      <c r="J69" s="235"/>
      <c r="K69" s="235"/>
      <c r="L69" s="235"/>
      <c r="M69" s="245"/>
      <c r="N69" s="245"/>
      <c r="O69" s="245"/>
      <c r="P69" s="245"/>
      <c r="Q69" s="245"/>
      <c r="R69" s="245"/>
      <c r="S69" s="245"/>
      <c r="T69" s="246"/>
    </row>
    <row r="70" spans="1:20" ht="13.8">
      <c r="A70" s="248" t="s">
        <v>89</v>
      </c>
      <c r="B70" s="6" t="s">
        <v>92</v>
      </c>
      <c r="C70" s="235" t="s">
        <v>93</v>
      </c>
      <c r="D70" s="235"/>
      <c r="E70" s="235"/>
      <c r="F70" s="235"/>
      <c r="G70" s="235"/>
      <c r="H70" s="235"/>
      <c r="I70" s="235"/>
      <c r="J70" s="245"/>
      <c r="K70" s="245"/>
      <c r="L70" s="245"/>
      <c r="M70" s="245"/>
      <c r="N70" s="245"/>
      <c r="O70" s="245"/>
      <c r="P70" s="245"/>
      <c r="Q70" s="245"/>
      <c r="R70" s="245"/>
      <c r="S70" s="245"/>
      <c r="T70" s="246"/>
    </row>
    <row r="71" spans="1:20" ht="14.4" thickBot="1">
      <c r="A71" s="250" t="s">
        <v>94</v>
      </c>
      <c r="B71" s="251"/>
      <c r="C71" s="251"/>
      <c r="D71" s="251"/>
      <c r="E71" s="251"/>
      <c r="F71" s="252"/>
      <c r="G71" s="252"/>
      <c r="H71" s="252"/>
      <c r="I71" s="252"/>
      <c r="J71" s="252"/>
      <c r="K71" s="252"/>
      <c r="L71" s="252"/>
      <c r="M71" s="252"/>
      <c r="N71" s="252"/>
      <c r="O71" s="252"/>
      <c r="P71" s="252"/>
      <c r="Q71" s="252"/>
      <c r="R71" s="252"/>
      <c r="S71" s="252"/>
      <c r="T71" s="253"/>
    </row>
    <row r="72" spans="1:20" ht="11.25" customHeight="1">
      <c r="A72" s="254" t="s">
        <v>186</v>
      </c>
      <c r="B72" s="255"/>
      <c r="C72" s="255"/>
      <c r="D72" s="255"/>
      <c r="E72" s="255"/>
      <c r="F72" s="255"/>
      <c r="G72" s="255"/>
      <c r="H72" s="255"/>
      <c r="I72" s="255"/>
      <c r="J72" s="255"/>
      <c r="K72" s="255"/>
      <c r="L72" s="255"/>
      <c r="M72" s="255"/>
      <c r="N72" s="255"/>
      <c r="O72" s="255"/>
      <c r="P72" s="255"/>
      <c r="Q72" s="255"/>
      <c r="R72" s="255"/>
      <c r="S72" s="255"/>
      <c r="T72" s="256"/>
    </row>
    <row r="73" spans="1:20" ht="11.25" customHeight="1">
      <c r="A73" s="254"/>
      <c r="B73" s="255"/>
      <c r="C73" s="255"/>
      <c r="D73" s="255"/>
      <c r="E73" s="255"/>
      <c r="F73" s="255"/>
      <c r="G73" s="255"/>
      <c r="H73" s="255"/>
      <c r="I73" s="255"/>
      <c r="J73" s="255"/>
      <c r="K73" s="255"/>
      <c r="L73" s="255"/>
      <c r="M73" s="255"/>
      <c r="N73" s="255"/>
      <c r="O73" s="255"/>
      <c r="P73" s="255"/>
      <c r="Q73" s="255"/>
      <c r="R73" s="255"/>
      <c r="S73" s="255"/>
      <c r="T73" s="256"/>
    </row>
    <row r="74" spans="1:20" ht="11.25" customHeight="1">
      <c r="A74" s="254"/>
      <c r="B74" s="255"/>
      <c r="C74" s="255"/>
      <c r="D74" s="255"/>
      <c r="E74" s="255"/>
      <c r="F74" s="255"/>
      <c r="G74" s="255"/>
      <c r="H74" s="255"/>
      <c r="I74" s="255"/>
      <c r="J74" s="255"/>
      <c r="K74" s="255"/>
      <c r="L74" s="255"/>
      <c r="M74" s="255"/>
      <c r="N74" s="255"/>
      <c r="O74" s="255"/>
      <c r="P74" s="255"/>
      <c r="Q74" s="255"/>
      <c r="R74" s="255"/>
      <c r="S74" s="255"/>
      <c r="T74" s="256"/>
    </row>
    <row r="75" spans="1:20" ht="11.25" customHeight="1">
      <c r="A75" s="254"/>
      <c r="B75" s="255"/>
      <c r="C75" s="255"/>
      <c r="D75" s="255"/>
      <c r="E75" s="255"/>
      <c r="F75" s="255"/>
      <c r="G75" s="255"/>
      <c r="H75" s="255"/>
      <c r="I75" s="255"/>
      <c r="J75" s="255"/>
      <c r="K75" s="255"/>
      <c r="L75" s="255"/>
      <c r="M75" s="255"/>
      <c r="N75" s="255"/>
      <c r="O75" s="255"/>
      <c r="P75" s="255"/>
      <c r="Q75" s="255"/>
      <c r="R75" s="255"/>
      <c r="S75" s="255"/>
      <c r="T75" s="256"/>
    </row>
    <row r="76" spans="1:20" ht="11.25" customHeight="1">
      <c r="A76" s="254"/>
      <c r="B76" s="255"/>
      <c r="C76" s="255"/>
      <c r="D76" s="255"/>
      <c r="E76" s="255"/>
      <c r="F76" s="255"/>
      <c r="G76" s="255"/>
      <c r="H76" s="255"/>
      <c r="I76" s="255"/>
      <c r="J76" s="255"/>
      <c r="K76" s="255"/>
      <c r="L76" s="255"/>
      <c r="M76" s="255"/>
      <c r="N76" s="255"/>
      <c r="O76" s="255"/>
      <c r="P76" s="255"/>
      <c r="Q76" s="255"/>
      <c r="R76" s="255"/>
      <c r="S76" s="255"/>
      <c r="T76" s="256"/>
    </row>
    <row r="77" spans="1:20" ht="11.25" customHeight="1">
      <c r="A77" s="254"/>
      <c r="B77" s="255"/>
      <c r="C77" s="255"/>
      <c r="D77" s="255"/>
      <c r="E77" s="255"/>
      <c r="F77" s="255"/>
      <c r="G77" s="255"/>
      <c r="H77" s="255"/>
      <c r="I77" s="255"/>
      <c r="J77" s="255"/>
      <c r="K77" s="255"/>
      <c r="L77" s="255"/>
      <c r="M77" s="255"/>
      <c r="N77" s="255"/>
      <c r="O77" s="255"/>
      <c r="P77" s="255"/>
      <c r="Q77" s="255"/>
      <c r="R77" s="255"/>
      <c r="S77" s="255"/>
      <c r="T77" s="256"/>
    </row>
    <row r="78" spans="1:20" ht="11.25" customHeight="1">
      <c r="A78" s="254"/>
      <c r="B78" s="255"/>
      <c r="C78" s="255"/>
      <c r="D78" s="255"/>
      <c r="E78" s="255"/>
      <c r="F78" s="255"/>
      <c r="G78" s="255"/>
      <c r="H78" s="255"/>
      <c r="I78" s="255"/>
      <c r="J78" s="255"/>
      <c r="K78" s="255"/>
      <c r="L78" s="255"/>
      <c r="M78" s="255"/>
      <c r="N78" s="255"/>
      <c r="O78" s="255"/>
      <c r="P78" s="255"/>
      <c r="Q78" s="255"/>
      <c r="R78" s="255"/>
      <c r="S78" s="255"/>
      <c r="T78" s="256"/>
    </row>
    <row r="79" spans="1:20" s="259" customFormat="1" ht="14.4">
      <c r="A79" s="257" t="s">
        <v>95</v>
      </c>
      <c r="B79" s="258"/>
      <c r="C79" s="258" t="s">
        <v>96</v>
      </c>
      <c r="D79" s="258"/>
      <c r="E79" s="258"/>
      <c r="F79" s="258"/>
      <c r="G79" s="258"/>
      <c r="T79" s="260"/>
    </row>
    <row r="80" spans="1:20" s="259" customFormat="1" ht="24.9" customHeight="1">
      <c r="A80" s="261"/>
      <c r="B80" s="262"/>
      <c r="C80" s="262"/>
      <c r="D80" s="262"/>
      <c r="E80" s="262"/>
      <c r="F80" s="262"/>
      <c r="G80" s="262"/>
      <c r="I80" s="263"/>
      <c r="J80" s="263"/>
      <c r="K80" s="263"/>
      <c r="L80" s="263"/>
      <c r="M80" s="263"/>
      <c r="N80" s="263"/>
      <c r="P80" s="262"/>
      <c r="Q80" s="262"/>
      <c r="R80" s="262"/>
      <c r="S80" s="262"/>
      <c r="T80" s="264"/>
    </row>
    <row r="81" spans="1:20" s="268" customFormat="1" ht="15" customHeight="1">
      <c r="A81" s="265" t="s">
        <v>97</v>
      </c>
      <c r="B81" s="263"/>
      <c r="C81" s="263"/>
      <c r="D81" s="263"/>
      <c r="E81" s="263"/>
      <c r="F81" s="263"/>
      <c r="G81" s="263"/>
      <c r="H81" s="263"/>
      <c r="I81" s="266" t="s">
        <v>97</v>
      </c>
      <c r="J81" s="263"/>
      <c r="K81" s="263"/>
      <c r="L81" s="263"/>
      <c r="M81" s="263"/>
      <c r="N81" s="263"/>
      <c r="O81" s="263"/>
      <c r="P81" s="266" t="s">
        <v>97</v>
      </c>
      <c r="Q81" s="263"/>
      <c r="R81" s="263"/>
      <c r="S81" s="263"/>
      <c r="T81" s="267"/>
    </row>
    <row r="82" spans="1:20" ht="12" customHeight="1">
      <c r="A82" s="269" t="s">
        <v>98</v>
      </c>
      <c r="B82" s="270"/>
      <c r="C82" s="270"/>
      <c r="D82" s="270"/>
      <c r="E82" s="270"/>
      <c r="F82" s="270"/>
      <c r="G82" s="270"/>
      <c r="H82" s="270"/>
      <c r="I82" s="270"/>
      <c r="J82" s="270"/>
      <c r="K82" s="270"/>
      <c r="L82" s="270"/>
      <c r="M82" s="270"/>
      <c r="N82" s="270"/>
      <c r="O82" s="270"/>
      <c r="P82" s="270"/>
      <c r="Q82" s="270"/>
      <c r="R82" s="270"/>
      <c r="S82" s="270"/>
      <c r="T82" s="271"/>
    </row>
    <row r="83" spans="1:20" ht="11.25" customHeight="1">
      <c r="A83" s="272"/>
      <c r="B83" s="273"/>
      <c r="C83" s="273"/>
      <c r="D83" s="273"/>
      <c r="E83" s="273"/>
      <c r="F83" s="273"/>
      <c r="G83" s="273"/>
      <c r="H83" s="273"/>
      <c r="I83" s="273"/>
      <c r="J83" s="273"/>
      <c r="K83" s="273"/>
      <c r="L83" s="273"/>
      <c r="M83" s="273"/>
      <c r="N83" s="273"/>
      <c r="O83" s="273"/>
      <c r="P83" s="273"/>
      <c r="Q83" s="273"/>
      <c r="R83" s="273"/>
      <c r="S83" s="273"/>
      <c r="T83" s="274"/>
    </row>
    <row r="84" spans="1:20" ht="14.1" customHeight="1" thickBot="1">
      <c r="A84" s="275" t="s">
        <v>99</v>
      </c>
      <c r="B84" s="276"/>
      <c r="C84" s="276"/>
      <c r="D84" s="276"/>
      <c r="E84" s="276"/>
      <c r="F84" s="276"/>
      <c r="G84" s="276"/>
      <c r="H84" s="276"/>
      <c r="I84" s="276"/>
      <c r="J84" s="277"/>
      <c r="K84" s="278" t="s">
        <v>100</v>
      </c>
      <c r="L84" s="279"/>
      <c r="M84" s="279"/>
      <c r="N84" s="279"/>
      <c r="O84" s="279"/>
      <c r="P84" s="279"/>
      <c r="Q84" s="279"/>
      <c r="R84" s="279"/>
      <c r="S84" s="279"/>
      <c r="T84" s="280"/>
    </row>
    <row r="85" spans="1:20" ht="14.1" customHeight="1">
      <c r="A85" s="281" t="s">
        <v>101</v>
      </c>
      <c r="B85" s="282"/>
      <c r="C85" s="282"/>
      <c r="D85" s="282"/>
      <c r="E85" s="282"/>
      <c r="F85" s="282"/>
      <c r="G85" s="282"/>
      <c r="H85" s="282"/>
      <c r="I85" s="282"/>
      <c r="J85" s="283"/>
      <c r="K85" s="284" t="s">
        <v>102</v>
      </c>
      <c r="L85" s="285"/>
      <c r="M85" s="285"/>
      <c r="N85" s="285"/>
      <c r="O85" s="285"/>
      <c r="P85" s="285"/>
      <c r="Q85" s="285"/>
      <c r="R85" s="285"/>
      <c r="S85" s="285"/>
      <c r="T85" s="286"/>
    </row>
    <row r="86" spans="1:20" ht="14.1" customHeight="1">
      <c r="A86" s="287" t="s">
        <v>103</v>
      </c>
      <c r="B86" s="288"/>
      <c r="C86" s="288"/>
      <c r="D86" s="111"/>
      <c r="E86" s="110" t="s">
        <v>104</v>
      </c>
      <c r="F86" s="288"/>
      <c r="G86" s="288"/>
      <c r="H86" s="111"/>
      <c r="I86" s="110" t="s">
        <v>47</v>
      </c>
      <c r="J86" s="289"/>
      <c r="K86" s="290" t="s">
        <v>105</v>
      </c>
      <c r="L86" s="291"/>
      <c r="M86" s="291"/>
      <c r="N86" s="291"/>
      <c r="O86" s="291" t="s">
        <v>106</v>
      </c>
      <c r="P86" s="291"/>
      <c r="Q86" s="291" t="s">
        <v>107</v>
      </c>
      <c r="R86" s="291"/>
      <c r="S86" s="292" t="s">
        <v>47</v>
      </c>
      <c r="T86" s="293"/>
    </row>
    <row r="87" spans="1:20" ht="14.1" customHeight="1">
      <c r="A87" s="294"/>
      <c r="B87" s="295"/>
      <c r="C87" s="295"/>
      <c r="D87" s="113"/>
      <c r="E87" s="112"/>
      <c r="F87" s="295"/>
      <c r="G87" s="295"/>
      <c r="H87" s="113"/>
      <c r="I87" s="43"/>
      <c r="J87" s="296"/>
      <c r="K87" s="297"/>
      <c r="L87" s="298"/>
      <c r="M87" s="298"/>
      <c r="N87" s="298"/>
      <c r="O87" s="298"/>
      <c r="P87" s="298"/>
      <c r="Q87" s="299"/>
      <c r="R87" s="299"/>
      <c r="S87" s="142">
        <f>SUM(O87*Q87)</f>
        <v>0</v>
      </c>
      <c r="T87" s="300"/>
    </row>
    <row r="88" spans="1:20" ht="14.1" customHeight="1">
      <c r="A88" s="294"/>
      <c r="B88" s="295"/>
      <c r="C88" s="295"/>
      <c r="D88" s="113"/>
      <c r="E88" s="112"/>
      <c r="F88" s="295"/>
      <c r="G88" s="295"/>
      <c r="H88" s="113"/>
      <c r="I88" s="43"/>
      <c r="J88" s="296"/>
      <c r="K88" s="297"/>
      <c r="L88" s="298"/>
      <c r="M88" s="298"/>
      <c r="N88" s="298"/>
      <c r="O88" s="298"/>
      <c r="P88" s="298"/>
      <c r="Q88" s="299"/>
      <c r="R88" s="299"/>
      <c r="S88" s="142">
        <f>SUM(O88*Q88)</f>
        <v>0</v>
      </c>
      <c r="T88" s="300"/>
    </row>
    <row r="89" spans="1:20" ht="14.1" customHeight="1" thickBot="1">
      <c r="A89" s="294"/>
      <c r="B89" s="295"/>
      <c r="C89" s="295"/>
      <c r="D89" s="113"/>
      <c r="E89" s="112"/>
      <c r="F89" s="295"/>
      <c r="G89" s="295"/>
      <c r="H89" s="113"/>
      <c r="I89" s="301"/>
      <c r="J89" s="302"/>
      <c r="K89" s="294"/>
      <c r="L89" s="295"/>
      <c r="M89" s="295"/>
      <c r="N89" s="113"/>
      <c r="O89" s="112"/>
      <c r="P89" s="113"/>
      <c r="Q89" s="303"/>
      <c r="R89" s="304"/>
      <c r="S89" s="142">
        <f>SUM(O89*Q89)</f>
        <v>0</v>
      </c>
      <c r="T89" s="300"/>
    </row>
    <row r="90" spans="1:20" ht="14.1" customHeight="1" thickBot="1">
      <c r="A90" s="305" t="s">
        <v>108</v>
      </c>
      <c r="B90" s="306"/>
      <c r="C90" s="306"/>
      <c r="D90" s="306"/>
      <c r="E90" s="306"/>
      <c r="F90" s="306"/>
      <c r="G90" s="306"/>
      <c r="H90" s="307"/>
      <c r="I90" s="308">
        <f>SUM(I87:J89)</f>
        <v>0</v>
      </c>
      <c r="J90" s="309"/>
      <c r="K90" s="294"/>
      <c r="L90" s="295"/>
      <c r="M90" s="295"/>
      <c r="N90" s="113"/>
      <c r="O90" s="112"/>
      <c r="P90" s="113"/>
      <c r="Q90" s="303"/>
      <c r="R90" s="304"/>
      <c r="S90" s="142">
        <f>SUM(O90*Q90)</f>
        <v>0</v>
      </c>
      <c r="T90" s="300"/>
    </row>
    <row r="91" spans="1:20" ht="14.1" customHeight="1" thickBot="1">
      <c r="A91" s="284" t="s">
        <v>109</v>
      </c>
      <c r="B91" s="285"/>
      <c r="C91" s="285"/>
      <c r="D91" s="285"/>
      <c r="E91" s="285"/>
      <c r="F91" s="285"/>
      <c r="G91" s="285"/>
      <c r="H91" s="286"/>
      <c r="I91" s="310" t="s">
        <v>47</v>
      </c>
      <c r="J91" s="198"/>
      <c r="K91" s="297"/>
      <c r="L91" s="298"/>
      <c r="M91" s="298"/>
      <c r="N91" s="298"/>
      <c r="O91" s="298"/>
      <c r="P91" s="298"/>
      <c r="Q91" s="299"/>
      <c r="R91" s="299"/>
      <c r="S91" s="143">
        <f>SUM(O91*Q91)</f>
        <v>0</v>
      </c>
      <c r="T91" s="311"/>
    </row>
    <row r="92" spans="1:20" ht="14.1" customHeight="1" thickBot="1">
      <c r="A92" s="312" t="s">
        <v>110</v>
      </c>
      <c r="B92" s="313"/>
      <c r="C92" s="110" t="s">
        <v>111</v>
      </c>
      <c r="D92" s="288"/>
      <c r="E92" s="111"/>
      <c r="F92" s="110" t="s">
        <v>105</v>
      </c>
      <c r="G92" s="288"/>
      <c r="H92" s="111"/>
      <c r="I92" s="314"/>
      <c r="J92" s="315"/>
      <c r="K92" s="305" t="s">
        <v>112</v>
      </c>
      <c r="L92" s="306"/>
      <c r="M92" s="306"/>
      <c r="N92" s="306"/>
      <c r="O92" s="306"/>
      <c r="P92" s="306"/>
      <c r="Q92" s="306"/>
      <c r="R92" s="307"/>
      <c r="S92" s="316">
        <f>SUM(S87:T91)</f>
        <v>0</v>
      </c>
      <c r="T92" s="317"/>
    </row>
    <row r="93" spans="1:20" ht="14.1" customHeight="1">
      <c r="A93" s="297"/>
      <c r="B93" s="298"/>
      <c r="C93" s="112"/>
      <c r="D93" s="295"/>
      <c r="E93" s="113"/>
      <c r="F93" s="112"/>
      <c r="G93" s="295"/>
      <c r="H93" s="113"/>
      <c r="I93" s="76"/>
      <c r="J93" s="318"/>
      <c r="K93" s="284" t="s">
        <v>113</v>
      </c>
      <c r="L93" s="285"/>
      <c r="M93" s="285"/>
      <c r="N93" s="285"/>
      <c r="O93" s="285"/>
      <c r="P93" s="285"/>
      <c r="Q93" s="285"/>
      <c r="R93" s="286"/>
      <c r="S93" s="310" t="s">
        <v>47</v>
      </c>
      <c r="T93" s="198"/>
    </row>
    <row r="94" spans="1:20" ht="14.1" customHeight="1">
      <c r="A94" s="297"/>
      <c r="B94" s="298"/>
      <c r="C94" s="112"/>
      <c r="D94" s="295"/>
      <c r="E94" s="113"/>
      <c r="F94" s="112"/>
      <c r="G94" s="295"/>
      <c r="H94" s="113"/>
      <c r="I94" s="76"/>
      <c r="J94" s="318"/>
      <c r="K94" s="312" t="s">
        <v>46</v>
      </c>
      <c r="L94" s="313"/>
      <c r="M94" s="313" t="s">
        <v>114</v>
      </c>
      <c r="N94" s="313"/>
      <c r="O94" s="313"/>
      <c r="P94" s="313" t="s">
        <v>115</v>
      </c>
      <c r="Q94" s="313"/>
      <c r="R94" s="313"/>
      <c r="S94" s="314"/>
      <c r="T94" s="315"/>
    </row>
    <row r="95" spans="1:20" ht="14.1" customHeight="1">
      <c r="A95" s="297"/>
      <c r="B95" s="298"/>
      <c r="C95" s="112"/>
      <c r="D95" s="295"/>
      <c r="E95" s="113"/>
      <c r="F95" s="112"/>
      <c r="G95" s="295"/>
      <c r="H95" s="113"/>
      <c r="I95" s="76"/>
      <c r="J95" s="318"/>
      <c r="K95" s="297"/>
      <c r="L95" s="298"/>
      <c r="M95" s="298"/>
      <c r="N95" s="298"/>
      <c r="O95" s="298"/>
      <c r="P95" s="298"/>
      <c r="Q95" s="298"/>
      <c r="R95" s="298"/>
      <c r="S95" s="117"/>
      <c r="T95" s="319"/>
    </row>
    <row r="96" spans="1:20" ht="14.1" customHeight="1" thickBot="1">
      <c r="A96" s="297"/>
      <c r="B96" s="298"/>
      <c r="C96" s="112"/>
      <c r="D96" s="295"/>
      <c r="E96" s="113"/>
      <c r="F96" s="112"/>
      <c r="G96" s="295"/>
      <c r="H96" s="113"/>
      <c r="I96" s="76"/>
      <c r="J96" s="318"/>
      <c r="K96" s="297"/>
      <c r="L96" s="298"/>
      <c r="M96" s="298"/>
      <c r="N96" s="298"/>
      <c r="O96" s="298"/>
      <c r="P96" s="298"/>
      <c r="Q96" s="298"/>
      <c r="R96" s="298"/>
      <c r="S96" s="117"/>
      <c r="T96" s="319"/>
    </row>
    <row r="97" spans="1:20" ht="14.1" customHeight="1" thickBot="1">
      <c r="A97" s="320" t="s">
        <v>116</v>
      </c>
      <c r="B97" s="321"/>
      <c r="C97" s="321"/>
      <c r="D97" s="321"/>
      <c r="E97" s="321"/>
      <c r="F97" s="321"/>
      <c r="G97" s="321"/>
      <c r="H97" s="321"/>
      <c r="I97" s="308">
        <f>SUM(I93:J96)</f>
        <v>0</v>
      </c>
      <c r="J97" s="309"/>
      <c r="K97" s="294"/>
      <c r="L97" s="113"/>
      <c r="M97" s="112"/>
      <c r="N97" s="295"/>
      <c r="O97" s="113"/>
      <c r="P97" s="112"/>
      <c r="Q97" s="295"/>
      <c r="R97" s="113"/>
      <c r="S97" s="38"/>
      <c r="T97" s="322"/>
    </row>
    <row r="98" spans="1:20" ht="14.1" customHeight="1" thickBot="1">
      <c r="A98" s="284" t="s">
        <v>117</v>
      </c>
      <c r="B98" s="285"/>
      <c r="C98" s="285"/>
      <c r="D98" s="285"/>
      <c r="E98" s="285"/>
      <c r="F98" s="285"/>
      <c r="G98" s="285"/>
      <c r="H98" s="286"/>
      <c r="I98" s="310" t="s">
        <v>47</v>
      </c>
      <c r="J98" s="198"/>
      <c r="K98" s="297"/>
      <c r="L98" s="298"/>
      <c r="M98" s="298"/>
      <c r="N98" s="298"/>
      <c r="O98" s="298"/>
      <c r="P98" s="298"/>
      <c r="Q98" s="298"/>
      <c r="R98" s="298"/>
      <c r="S98" s="323"/>
      <c r="T98" s="324"/>
    </row>
    <row r="99" spans="1:20" ht="14.1" customHeight="1" thickBot="1">
      <c r="A99" s="312" t="s">
        <v>105</v>
      </c>
      <c r="B99" s="313"/>
      <c r="C99" s="313"/>
      <c r="D99" s="313"/>
      <c r="E99" s="325" t="s">
        <v>118</v>
      </c>
      <c r="F99" s="326" t="s">
        <v>119</v>
      </c>
      <c r="G99" s="326" t="s">
        <v>120</v>
      </c>
      <c r="H99" s="325" t="s">
        <v>121</v>
      </c>
      <c r="I99" s="314"/>
      <c r="J99" s="315"/>
      <c r="K99" s="305" t="s">
        <v>122</v>
      </c>
      <c r="L99" s="306"/>
      <c r="M99" s="306"/>
      <c r="N99" s="306"/>
      <c r="O99" s="306"/>
      <c r="P99" s="306"/>
      <c r="Q99" s="306"/>
      <c r="R99" s="307"/>
      <c r="S99" s="308">
        <f>SUM(S95:T98)</f>
        <v>0</v>
      </c>
      <c r="T99" s="309"/>
    </row>
    <row r="100" spans="1:20" ht="14.1" customHeight="1">
      <c r="A100" s="297"/>
      <c r="B100" s="298"/>
      <c r="C100" s="298"/>
      <c r="D100" s="298"/>
      <c r="E100" s="115"/>
      <c r="F100" s="327"/>
      <c r="G100" s="115"/>
      <c r="H100" s="328">
        <f>SUM(E100*F100)</f>
        <v>0</v>
      </c>
      <c r="I100" s="142">
        <f>SUM(G100*H100)</f>
        <v>0</v>
      </c>
      <c r="J100" s="69"/>
      <c r="K100" s="284" t="s">
        <v>123</v>
      </c>
      <c r="L100" s="285"/>
      <c r="M100" s="285"/>
      <c r="N100" s="285"/>
      <c r="O100" s="285"/>
      <c r="P100" s="285"/>
      <c r="Q100" s="285"/>
      <c r="R100" s="286"/>
      <c r="S100" s="329" t="s">
        <v>47</v>
      </c>
      <c r="T100" s="330"/>
    </row>
    <row r="101" spans="1:20" ht="14.1" customHeight="1">
      <c r="A101" s="297"/>
      <c r="B101" s="298"/>
      <c r="C101" s="298"/>
      <c r="D101" s="298"/>
      <c r="E101" s="115"/>
      <c r="F101" s="327"/>
      <c r="G101" s="115"/>
      <c r="H101" s="328">
        <f>SUM(E101*F101)</f>
        <v>0</v>
      </c>
      <c r="I101" s="142">
        <f>SUM(G101*H101)</f>
        <v>0</v>
      </c>
      <c r="J101" s="69"/>
      <c r="K101" s="312" t="s">
        <v>46</v>
      </c>
      <c r="L101" s="313"/>
      <c r="M101" s="313" t="s">
        <v>114</v>
      </c>
      <c r="N101" s="313"/>
      <c r="O101" s="313"/>
      <c r="P101" s="313" t="s">
        <v>115</v>
      </c>
      <c r="Q101" s="313"/>
      <c r="R101" s="313"/>
      <c r="S101" s="331"/>
      <c r="T101" s="332"/>
    </row>
    <row r="102" spans="1:20" ht="14.1" customHeight="1">
      <c r="A102" s="297"/>
      <c r="B102" s="298"/>
      <c r="C102" s="298"/>
      <c r="D102" s="298"/>
      <c r="E102" s="115"/>
      <c r="F102" s="327"/>
      <c r="G102" s="115"/>
      <c r="H102" s="328">
        <f>SUM(E102*F102)</f>
        <v>0</v>
      </c>
      <c r="I102" s="142">
        <f>SUM(G102*H102)</f>
        <v>0</v>
      </c>
      <c r="J102" s="69"/>
      <c r="K102" s="297"/>
      <c r="L102" s="298"/>
      <c r="M102" s="298"/>
      <c r="N102" s="298"/>
      <c r="O102" s="298"/>
      <c r="P102" s="298"/>
      <c r="Q102" s="298"/>
      <c r="R102" s="298"/>
      <c r="S102" s="117"/>
      <c r="T102" s="319"/>
    </row>
    <row r="103" spans="1:20" ht="14.1" customHeight="1" thickBot="1">
      <c r="A103" s="297"/>
      <c r="B103" s="298"/>
      <c r="C103" s="298"/>
      <c r="D103" s="298"/>
      <c r="E103" s="115"/>
      <c r="F103" s="327"/>
      <c r="G103" s="115"/>
      <c r="H103" s="328">
        <f>SUM(E103*F103)</f>
        <v>0</v>
      </c>
      <c r="I103" s="143">
        <f>SUM(G103*H103)</f>
        <v>0</v>
      </c>
      <c r="J103" s="73"/>
      <c r="K103" s="297"/>
      <c r="L103" s="298"/>
      <c r="M103" s="298"/>
      <c r="N103" s="298"/>
      <c r="O103" s="298"/>
      <c r="P103" s="298"/>
      <c r="Q103" s="298"/>
      <c r="R103" s="298"/>
      <c r="S103" s="117"/>
      <c r="T103" s="319"/>
    </row>
    <row r="104" spans="1:20" ht="14.1" customHeight="1" thickBot="1">
      <c r="A104" s="305" t="s">
        <v>124</v>
      </c>
      <c r="B104" s="306"/>
      <c r="C104" s="306"/>
      <c r="D104" s="306"/>
      <c r="E104" s="306"/>
      <c r="F104" s="306"/>
      <c r="G104" s="306"/>
      <c r="H104" s="307"/>
      <c r="I104" s="308">
        <f>SUM(I100:J103)</f>
        <v>0</v>
      </c>
      <c r="J104" s="333"/>
      <c r="K104" s="294"/>
      <c r="L104" s="113"/>
      <c r="M104" s="112"/>
      <c r="N104" s="295"/>
      <c r="O104" s="113"/>
      <c r="P104" s="112"/>
      <c r="Q104" s="295"/>
      <c r="R104" s="113"/>
      <c r="S104" s="38"/>
      <c r="T104" s="322"/>
    </row>
    <row r="105" spans="1:20" ht="14.1" customHeight="1">
      <c r="A105" s="284" t="s">
        <v>125</v>
      </c>
      <c r="B105" s="285"/>
      <c r="C105" s="285"/>
      <c r="D105" s="285"/>
      <c r="E105" s="285"/>
      <c r="F105" s="285"/>
      <c r="G105" s="285"/>
      <c r="H105" s="286"/>
      <c r="I105" s="310" t="s">
        <v>47</v>
      </c>
      <c r="J105" s="198"/>
      <c r="K105" s="297"/>
      <c r="L105" s="298"/>
      <c r="M105" s="298"/>
      <c r="N105" s="298"/>
      <c r="O105" s="298"/>
      <c r="P105" s="298"/>
      <c r="Q105" s="298"/>
      <c r="R105" s="298"/>
      <c r="S105" s="117"/>
      <c r="T105" s="319"/>
    </row>
    <row r="106" spans="1:20" ht="14.1" customHeight="1">
      <c r="A106" s="287" t="s">
        <v>105</v>
      </c>
      <c r="B106" s="288"/>
      <c r="C106" s="288"/>
      <c r="D106" s="111"/>
      <c r="E106" s="40" t="s">
        <v>126</v>
      </c>
      <c r="F106" s="42"/>
      <c r="G106" s="40" t="s">
        <v>107</v>
      </c>
      <c r="H106" s="42"/>
      <c r="I106" s="314"/>
      <c r="J106" s="315"/>
      <c r="K106" s="297"/>
      <c r="L106" s="298"/>
      <c r="M106" s="298"/>
      <c r="N106" s="298"/>
      <c r="O106" s="298"/>
      <c r="P106" s="298"/>
      <c r="Q106" s="298"/>
      <c r="R106" s="298"/>
      <c r="S106" s="117"/>
      <c r="T106" s="319"/>
    </row>
    <row r="107" spans="1:20" ht="14.1" customHeight="1">
      <c r="A107" s="294"/>
      <c r="B107" s="295"/>
      <c r="C107" s="295"/>
      <c r="D107" s="113"/>
      <c r="E107" s="48"/>
      <c r="F107" s="50"/>
      <c r="G107" s="163"/>
      <c r="H107" s="164"/>
      <c r="I107" s="142">
        <f t="shared" ref="I107:I112" si="0">SUM(E107*G107)</f>
        <v>0</v>
      </c>
      <c r="J107" s="300"/>
      <c r="K107" s="297"/>
      <c r="L107" s="298"/>
      <c r="M107" s="298"/>
      <c r="N107" s="298"/>
      <c r="O107" s="298"/>
      <c r="P107" s="298"/>
      <c r="Q107" s="298"/>
      <c r="R107" s="298"/>
      <c r="S107" s="117"/>
      <c r="T107" s="319"/>
    </row>
    <row r="108" spans="1:20" ht="14.1" customHeight="1">
      <c r="A108" s="294"/>
      <c r="B108" s="295"/>
      <c r="C108" s="295"/>
      <c r="D108" s="113"/>
      <c r="E108" s="48"/>
      <c r="F108" s="50"/>
      <c r="G108" s="163"/>
      <c r="H108" s="164"/>
      <c r="I108" s="142">
        <f t="shared" si="0"/>
        <v>0</v>
      </c>
      <c r="J108" s="300"/>
      <c r="K108" s="297"/>
      <c r="L108" s="298"/>
      <c r="M108" s="298"/>
      <c r="N108" s="298"/>
      <c r="O108" s="298"/>
      <c r="P108" s="298"/>
      <c r="Q108" s="298"/>
      <c r="R108" s="298"/>
      <c r="S108" s="117"/>
      <c r="T108" s="319"/>
    </row>
    <row r="109" spans="1:20" ht="14.1" customHeight="1">
      <c r="A109" s="294"/>
      <c r="B109" s="295"/>
      <c r="C109" s="295"/>
      <c r="D109" s="113"/>
      <c r="E109" s="48"/>
      <c r="F109" s="50"/>
      <c r="G109" s="163"/>
      <c r="H109" s="164"/>
      <c r="I109" s="142">
        <f t="shared" si="0"/>
        <v>0</v>
      </c>
      <c r="J109" s="300"/>
      <c r="K109" s="297"/>
      <c r="L109" s="298"/>
      <c r="M109" s="298"/>
      <c r="N109" s="298"/>
      <c r="O109" s="298"/>
      <c r="P109" s="298"/>
      <c r="Q109" s="298"/>
      <c r="R109" s="298"/>
      <c r="S109" s="117"/>
      <c r="T109" s="319"/>
    </row>
    <row r="110" spans="1:20" ht="14.1" customHeight="1">
      <c r="A110" s="294"/>
      <c r="B110" s="295"/>
      <c r="C110" s="295"/>
      <c r="D110" s="113"/>
      <c r="E110" s="48"/>
      <c r="F110" s="50"/>
      <c r="G110" s="163"/>
      <c r="H110" s="164"/>
      <c r="I110" s="142">
        <f>SUM(E110*G110)</f>
        <v>0</v>
      </c>
      <c r="J110" s="300"/>
      <c r="K110" s="297"/>
      <c r="L110" s="298"/>
      <c r="M110" s="298"/>
      <c r="N110" s="298"/>
      <c r="O110" s="298"/>
      <c r="P110" s="298"/>
      <c r="Q110" s="298"/>
      <c r="R110" s="298"/>
      <c r="S110" s="117"/>
      <c r="T110" s="319"/>
    </row>
    <row r="111" spans="1:20" ht="14.1" customHeight="1">
      <c r="A111" s="294"/>
      <c r="B111" s="295"/>
      <c r="C111" s="295"/>
      <c r="D111" s="113"/>
      <c r="E111" s="48"/>
      <c r="F111" s="50"/>
      <c r="G111" s="163"/>
      <c r="H111" s="164"/>
      <c r="I111" s="142">
        <f>SUM(E111*G111)</f>
        <v>0</v>
      </c>
      <c r="J111" s="300"/>
      <c r="K111" s="297"/>
      <c r="L111" s="298"/>
      <c r="M111" s="298"/>
      <c r="N111" s="298"/>
      <c r="O111" s="298"/>
      <c r="P111" s="298"/>
      <c r="Q111" s="298"/>
      <c r="R111" s="298"/>
      <c r="S111" s="117"/>
      <c r="T111" s="319"/>
    </row>
    <row r="112" spans="1:20" ht="14.1" customHeight="1" thickBot="1">
      <c r="A112" s="294"/>
      <c r="B112" s="295"/>
      <c r="C112" s="295"/>
      <c r="D112" s="113"/>
      <c r="E112" s="48"/>
      <c r="F112" s="50"/>
      <c r="G112" s="163"/>
      <c r="H112" s="164"/>
      <c r="I112" s="143">
        <f t="shared" si="0"/>
        <v>0</v>
      </c>
      <c r="J112" s="311"/>
      <c r="K112" s="297"/>
      <c r="L112" s="298"/>
      <c r="M112" s="298"/>
      <c r="N112" s="298"/>
      <c r="O112" s="298"/>
      <c r="P112" s="298"/>
      <c r="Q112" s="298"/>
      <c r="R112" s="298"/>
      <c r="S112" s="117"/>
      <c r="T112" s="319"/>
    </row>
    <row r="113" spans="1:20" ht="14.1" customHeight="1" thickBot="1">
      <c r="A113" s="305" t="s">
        <v>127</v>
      </c>
      <c r="B113" s="306"/>
      <c r="C113" s="306"/>
      <c r="D113" s="306"/>
      <c r="E113" s="306"/>
      <c r="F113" s="306"/>
      <c r="G113" s="306"/>
      <c r="H113" s="307"/>
      <c r="I113" s="308">
        <f>SUM(I107:J112)</f>
        <v>0</v>
      </c>
      <c r="J113" s="309"/>
      <c r="K113" s="294"/>
      <c r="L113" s="113"/>
      <c r="M113" s="112"/>
      <c r="N113" s="295"/>
      <c r="O113" s="113"/>
      <c r="P113" s="112"/>
      <c r="Q113" s="295"/>
      <c r="R113" s="113"/>
      <c r="S113" s="38"/>
      <c r="T113" s="322"/>
    </row>
    <row r="114" spans="1:20" ht="14.1" customHeight="1">
      <c r="A114" s="284" t="s">
        <v>128</v>
      </c>
      <c r="B114" s="285"/>
      <c r="C114" s="285"/>
      <c r="D114" s="285"/>
      <c r="E114" s="285"/>
      <c r="F114" s="285"/>
      <c r="G114" s="285"/>
      <c r="H114" s="286"/>
      <c r="I114" s="334"/>
      <c r="J114" s="335"/>
      <c r="K114" s="297"/>
      <c r="L114" s="298"/>
      <c r="M114" s="298"/>
      <c r="N114" s="298"/>
      <c r="O114" s="298"/>
      <c r="P114" s="298"/>
      <c r="Q114" s="298"/>
      <c r="R114" s="298"/>
      <c r="S114" s="117"/>
      <c r="T114" s="319"/>
    </row>
    <row r="115" spans="1:20" ht="14.1" customHeight="1">
      <c r="A115" s="312" t="s">
        <v>129</v>
      </c>
      <c r="B115" s="313"/>
      <c r="C115" s="110" t="s">
        <v>130</v>
      </c>
      <c r="D115" s="111"/>
      <c r="E115" s="336" t="s">
        <v>131</v>
      </c>
      <c r="F115" s="337" t="s">
        <v>132</v>
      </c>
      <c r="G115" s="337"/>
      <c r="H115" s="337"/>
      <c r="I115" s="338" t="s">
        <v>47</v>
      </c>
      <c r="J115" s="339"/>
      <c r="K115" s="297"/>
      <c r="L115" s="298"/>
      <c r="M115" s="298"/>
      <c r="N115" s="298"/>
      <c r="O115" s="298"/>
      <c r="P115" s="298"/>
      <c r="Q115" s="298"/>
      <c r="R115" s="298"/>
      <c r="S115" s="117"/>
      <c r="T115" s="319"/>
    </row>
    <row r="116" spans="1:20" ht="14.1" customHeight="1">
      <c r="A116" s="297"/>
      <c r="B116" s="298"/>
      <c r="C116" s="112"/>
      <c r="D116" s="113"/>
      <c r="E116" s="115"/>
      <c r="F116" s="340"/>
      <c r="G116" s="340"/>
      <c r="H116" s="340"/>
      <c r="I116" s="117">
        <f>E116*A116</f>
        <v>0</v>
      </c>
      <c r="J116" s="319"/>
      <c r="K116" s="297"/>
      <c r="L116" s="298"/>
      <c r="M116" s="298"/>
      <c r="N116" s="298"/>
      <c r="O116" s="298"/>
      <c r="P116" s="298"/>
      <c r="Q116" s="298"/>
      <c r="R116" s="298"/>
      <c r="S116" s="117"/>
      <c r="T116" s="319"/>
    </row>
    <row r="117" spans="1:20" ht="14.1" customHeight="1">
      <c r="A117" s="297"/>
      <c r="B117" s="298"/>
      <c r="C117" s="112"/>
      <c r="D117" s="113"/>
      <c r="E117" s="115"/>
      <c r="F117" s="340"/>
      <c r="G117" s="340"/>
      <c r="H117" s="340"/>
      <c r="I117" s="117"/>
      <c r="J117" s="319"/>
      <c r="K117" s="297"/>
      <c r="L117" s="298"/>
      <c r="M117" s="298"/>
      <c r="N117" s="298"/>
      <c r="O117" s="298"/>
      <c r="P117" s="298"/>
      <c r="Q117" s="298"/>
      <c r="R117" s="298"/>
      <c r="S117" s="117"/>
      <c r="T117" s="319"/>
    </row>
    <row r="118" spans="1:20" ht="14.1" customHeight="1">
      <c r="A118" s="297"/>
      <c r="B118" s="298"/>
      <c r="C118" s="112"/>
      <c r="D118" s="113"/>
      <c r="E118" s="115"/>
      <c r="F118" s="340"/>
      <c r="G118" s="340"/>
      <c r="H118" s="340"/>
      <c r="I118" s="117">
        <f t="shared" ref="I118" si="1">E118*A118</f>
        <v>0</v>
      </c>
      <c r="J118" s="319"/>
      <c r="K118" s="297"/>
      <c r="L118" s="298"/>
      <c r="M118" s="298"/>
      <c r="N118" s="298"/>
      <c r="O118" s="298"/>
      <c r="P118" s="298"/>
      <c r="Q118" s="298"/>
      <c r="R118" s="298"/>
      <c r="S118" s="117"/>
      <c r="T118" s="319"/>
    </row>
    <row r="119" spans="1:20" ht="14.1" customHeight="1">
      <c r="A119" s="297"/>
      <c r="B119" s="298"/>
      <c r="C119" s="112"/>
      <c r="D119" s="113"/>
      <c r="E119" s="115"/>
      <c r="F119" s="340"/>
      <c r="G119" s="340"/>
      <c r="H119" s="340"/>
      <c r="I119" s="117"/>
      <c r="J119" s="319"/>
      <c r="K119" s="297"/>
      <c r="L119" s="298"/>
      <c r="M119" s="298"/>
      <c r="N119" s="298"/>
      <c r="O119" s="298"/>
      <c r="P119" s="298"/>
      <c r="Q119" s="298"/>
      <c r="R119" s="298"/>
      <c r="S119" s="117"/>
      <c r="T119" s="319"/>
    </row>
    <row r="120" spans="1:20" ht="14.1" customHeight="1" thickBot="1">
      <c r="A120" s="297"/>
      <c r="B120" s="298"/>
      <c r="C120" s="112"/>
      <c r="D120" s="113"/>
      <c r="E120" s="115"/>
      <c r="F120" s="340"/>
      <c r="G120" s="340"/>
      <c r="H120" s="340"/>
      <c r="I120" s="323"/>
      <c r="J120" s="324"/>
      <c r="K120" s="297"/>
      <c r="L120" s="298"/>
      <c r="M120" s="298"/>
      <c r="N120" s="298"/>
      <c r="O120" s="298"/>
      <c r="P120" s="298"/>
      <c r="Q120" s="298"/>
      <c r="R120" s="298"/>
      <c r="S120" s="117"/>
      <c r="T120" s="319"/>
    </row>
    <row r="121" spans="1:20" ht="14.1" customHeight="1" thickBot="1">
      <c r="A121" s="305" t="s">
        <v>133</v>
      </c>
      <c r="B121" s="306"/>
      <c r="C121" s="306"/>
      <c r="D121" s="306"/>
      <c r="E121" s="306"/>
      <c r="F121" s="306"/>
      <c r="G121" s="306"/>
      <c r="H121" s="307"/>
      <c r="I121" s="308">
        <f>SUM(I116:J120)</f>
        <v>0</v>
      </c>
      <c r="J121" s="309"/>
      <c r="K121" s="294"/>
      <c r="L121" s="113"/>
      <c r="M121" s="112"/>
      <c r="N121" s="295"/>
      <c r="O121" s="113"/>
      <c r="P121" s="112"/>
      <c r="Q121" s="295"/>
      <c r="R121" s="113"/>
      <c r="S121" s="38"/>
      <c r="T121" s="322"/>
    </row>
    <row r="122" spans="1:20" ht="14.1" customHeight="1">
      <c r="A122" s="284" t="s">
        <v>134</v>
      </c>
      <c r="B122" s="285"/>
      <c r="C122" s="285"/>
      <c r="D122" s="285"/>
      <c r="E122" s="285"/>
      <c r="F122" s="285"/>
      <c r="G122" s="285"/>
      <c r="H122" s="286"/>
      <c r="I122" s="341" t="s">
        <v>47</v>
      </c>
      <c r="J122" s="342"/>
      <c r="K122" s="297"/>
      <c r="L122" s="298"/>
      <c r="M122" s="298"/>
      <c r="N122" s="298"/>
      <c r="O122" s="298"/>
      <c r="P122" s="298"/>
      <c r="Q122" s="298"/>
      <c r="R122" s="298"/>
      <c r="S122" s="117"/>
      <c r="T122" s="319"/>
    </row>
    <row r="123" spans="1:20" ht="14.1" customHeight="1">
      <c r="A123" s="343" t="s">
        <v>105</v>
      </c>
      <c r="B123" s="337"/>
      <c r="C123" s="337"/>
      <c r="D123" s="337"/>
      <c r="E123" s="337"/>
      <c r="F123" s="337" t="s">
        <v>135</v>
      </c>
      <c r="G123" s="337"/>
      <c r="H123" s="337"/>
      <c r="I123" s="344"/>
      <c r="J123" s="345"/>
      <c r="K123" s="297"/>
      <c r="L123" s="298"/>
      <c r="M123" s="298"/>
      <c r="N123" s="298"/>
      <c r="O123" s="298"/>
      <c r="P123" s="298"/>
      <c r="Q123" s="298"/>
      <c r="R123" s="298"/>
      <c r="S123" s="117"/>
      <c r="T123" s="319"/>
    </row>
    <row r="124" spans="1:20" ht="14.1" customHeight="1">
      <c r="A124" s="346"/>
      <c r="B124" s="340"/>
      <c r="C124" s="340"/>
      <c r="D124" s="340"/>
      <c r="E124" s="340"/>
      <c r="F124" s="340"/>
      <c r="G124" s="340"/>
      <c r="H124" s="340"/>
      <c r="I124" s="117"/>
      <c r="J124" s="319"/>
      <c r="K124" s="297"/>
      <c r="L124" s="298"/>
      <c r="M124" s="298"/>
      <c r="N124" s="298"/>
      <c r="O124" s="298"/>
      <c r="P124" s="298"/>
      <c r="Q124" s="298"/>
      <c r="R124" s="298"/>
      <c r="S124" s="117"/>
      <c r="T124" s="319"/>
    </row>
    <row r="125" spans="1:20" ht="14.1" customHeight="1">
      <c r="A125" s="346"/>
      <c r="B125" s="340"/>
      <c r="C125" s="340"/>
      <c r="D125" s="340"/>
      <c r="E125" s="340"/>
      <c r="F125" s="340"/>
      <c r="G125" s="340"/>
      <c r="H125" s="340"/>
      <c r="I125" s="117"/>
      <c r="J125" s="319"/>
      <c r="K125" s="297"/>
      <c r="L125" s="298"/>
      <c r="M125" s="298"/>
      <c r="N125" s="298"/>
      <c r="O125" s="298"/>
      <c r="P125" s="298"/>
      <c r="Q125" s="298"/>
      <c r="R125" s="298"/>
      <c r="S125" s="117"/>
      <c r="T125" s="319"/>
    </row>
    <row r="126" spans="1:20" ht="14.1" customHeight="1">
      <c r="A126" s="346"/>
      <c r="B126" s="340"/>
      <c r="C126" s="340"/>
      <c r="D126" s="340"/>
      <c r="E126" s="340"/>
      <c r="F126" s="340"/>
      <c r="G126" s="340"/>
      <c r="H126" s="340"/>
      <c r="I126" s="117"/>
      <c r="J126" s="319"/>
      <c r="K126" s="297"/>
      <c r="L126" s="298"/>
      <c r="M126" s="298"/>
      <c r="N126" s="298"/>
      <c r="O126" s="298"/>
      <c r="P126" s="298"/>
      <c r="Q126" s="298"/>
      <c r="R126" s="298"/>
      <c r="S126" s="117"/>
      <c r="T126" s="319"/>
    </row>
    <row r="127" spans="1:20" ht="14.1" customHeight="1">
      <c r="A127" s="346"/>
      <c r="B127" s="340"/>
      <c r="C127" s="340"/>
      <c r="D127" s="340"/>
      <c r="E127" s="340"/>
      <c r="F127" s="340"/>
      <c r="G127" s="340"/>
      <c r="H127" s="340"/>
      <c r="I127" s="117"/>
      <c r="J127" s="319"/>
      <c r="K127" s="297"/>
      <c r="L127" s="298"/>
      <c r="M127" s="298"/>
      <c r="N127" s="298"/>
      <c r="O127" s="298"/>
      <c r="P127" s="298"/>
      <c r="Q127" s="298"/>
      <c r="R127" s="298"/>
      <c r="S127" s="117"/>
      <c r="T127" s="319"/>
    </row>
    <row r="128" spans="1:20" ht="14.1" customHeight="1">
      <c r="A128" s="346"/>
      <c r="B128" s="340"/>
      <c r="C128" s="340"/>
      <c r="D128" s="340"/>
      <c r="E128" s="340"/>
      <c r="F128" s="340"/>
      <c r="G128" s="340"/>
      <c r="H128" s="340"/>
      <c r="I128" s="117"/>
      <c r="J128" s="319"/>
      <c r="K128" s="297"/>
      <c r="L128" s="298"/>
      <c r="M128" s="298"/>
      <c r="N128" s="298"/>
      <c r="O128" s="298"/>
      <c r="P128" s="298"/>
      <c r="Q128" s="298"/>
      <c r="R128" s="298"/>
      <c r="S128" s="117"/>
      <c r="T128" s="319"/>
    </row>
    <row r="129" spans="1:20" ht="14.1" customHeight="1">
      <c r="A129" s="346"/>
      <c r="B129" s="340"/>
      <c r="C129" s="340"/>
      <c r="D129" s="340"/>
      <c r="E129" s="340"/>
      <c r="F129" s="340"/>
      <c r="G129" s="340"/>
      <c r="H129" s="340"/>
      <c r="I129" s="117"/>
      <c r="J129" s="319"/>
      <c r="K129" s="297"/>
      <c r="L129" s="298"/>
      <c r="M129" s="112"/>
      <c r="N129" s="295"/>
      <c r="O129" s="113"/>
      <c r="P129" s="112"/>
      <c r="Q129" s="295"/>
      <c r="R129" s="113"/>
      <c r="S129" s="43"/>
      <c r="T129" s="296"/>
    </row>
    <row r="130" spans="1:20" ht="14.1" customHeight="1">
      <c r="A130" s="346"/>
      <c r="B130" s="340"/>
      <c r="C130" s="340"/>
      <c r="D130" s="340"/>
      <c r="E130" s="340"/>
      <c r="F130" s="340"/>
      <c r="G130" s="340"/>
      <c r="H130" s="340"/>
      <c r="I130" s="117"/>
      <c r="J130" s="319"/>
      <c r="K130" s="297"/>
      <c r="L130" s="298"/>
      <c r="M130" s="112"/>
      <c r="N130" s="295"/>
      <c r="O130" s="113"/>
      <c r="P130" s="112"/>
      <c r="Q130" s="295"/>
      <c r="R130" s="113"/>
      <c r="S130" s="43"/>
      <c r="T130" s="296"/>
    </row>
    <row r="131" spans="1:20" ht="14.1" customHeight="1">
      <c r="A131" s="346"/>
      <c r="B131" s="340"/>
      <c r="C131" s="340"/>
      <c r="D131" s="340"/>
      <c r="E131" s="340"/>
      <c r="F131" s="340"/>
      <c r="G131" s="340"/>
      <c r="H131" s="340"/>
      <c r="I131" s="323"/>
      <c r="J131" s="324"/>
      <c r="K131" s="294"/>
      <c r="L131" s="113"/>
      <c r="M131" s="112"/>
      <c r="N131" s="295"/>
      <c r="O131" s="113"/>
      <c r="P131" s="112"/>
      <c r="Q131" s="295"/>
      <c r="R131" s="113"/>
      <c r="S131" s="38"/>
      <c r="T131" s="322"/>
    </row>
    <row r="132" spans="1:20" ht="14.1" customHeight="1">
      <c r="A132" s="346"/>
      <c r="B132" s="340"/>
      <c r="C132" s="340"/>
      <c r="D132" s="340"/>
      <c r="E132" s="340"/>
      <c r="F132" s="340"/>
      <c r="G132" s="340"/>
      <c r="H132" s="340"/>
      <c r="I132" s="323"/>
      <c r="J132" s="324"/>
      <c r="K132" s="294"/>
      <c r="L132" s="113"/>
      <c r="M132" s="112"/>
      <c r="N132" s="295"/>
      <c r="O132" s="113"/>
      <c r="P132" s="112"/>
      <c r="Q132" s="295"/>
      <c r="R132" s="113"/>
      <c r="S132" s="43"/>
      <c r="T132" s="296"/>
    </row>
    <row r="133" spans="1:20" ht="14.1" customHeight="1">
      <c r="A133" s="346"/>
      <c r="B133" s="340"/>
      <c r="C133" s="340"/>
      <c r="D133" s="340"/>
      <c r="E133" s="340"/>
      <c r="F133" s="340"/>
      <c r="G133" s="340"/>
      <c r="H133" s="340"/>
      <c r="I133" s="323"/>
      <c r="J133" s="324"/>
      <c r="K133" s="294"/>
      <c r="L133" s="113"/>
      <c r="M133" s="112"/>
      <c r="N133" s="295"/>
      <c r="O133" s="113"/>
      <c r="P133" s="112"/>
      <c r="Q133" s="295"/>
      <c r="R133" s="113"/>
      <c r="S133" s="38"/>
      <c r="T133" s="322"/>
    </row>
    <row r="134" spans="1:20" ht="14.1" customHeight="1" thickBot="1">
      <c r="A134" s="346"/>
      <c r="B134" s="340"/>
      <c r="C134" s="340"/>
      <c r="D134" s="340"/>
      <c r="E134" s="340"/>
      <c r="F134" s="340"/>
      <c r="G134" s="340"/>
      <c r="H134" s="340"/>
      <c r="I134" s="323"/>
      <c r="J134" s="324"/>
      <c r="K134" s="294"/>
      <c r="L134" s="113"/>
      <c r="M134" s="112"/>
      <c r="N134" s="295"/>
      <c r="O134" s="113"/>
      <c r="P134" s="112"/>
      <c r="Q134" s="295"/>
      <c r="R134" s="113"/>
      <c r="S134" s="38"/>
      <c r="T134" s="322"/>
    </row>
    <row r="135" spans="1:20" ht="14.1" customHeight="1" thickBot="1">
      <c r="A135" s="305" t="s">
        <v>136</v>
      </c>
      <c r="B135" s="306"/>
      <c r="C135" s="306"/>
      <c r="D135" s="306"/>
      <c r="E135" s="306"/>
      <c r="F135" s="306"/>
      <c r="G135" s="306"/>
      <c r="H135" s="307"/>
      <c r="I135" s="308">
        <f>SUM(I124:J134)</f>
        <v>0</v>
      </c>
      <c r="J135" s="309"/>
      <c r="K135" s="297"/>
      <c r="L135" s="298"/>
      <c r="M135" s="112"/>
      <c r="N135" s="295"/>
      <c r="O135" s="113"/>
      <c r="P135" s="112"/>
      <c r="Q135" s="295"/>
      <c r="R135" s="113"/>
      <c r="S135" s="38"/>
      <c r="T135" s="322"/>
    </row>
    <row r="136" spans="1:20" ht="14.1" customHeight="1" thickBot="1">
      <c r="A136" s="347" t="s">
        <v>137</v>
      </c>
      <c r="B136" s="348"/>
      <c r="C136" s="348"/>
      <c r="D136" s="348"/>
      <c r="E136" s="348"/>
      <c r="F136" s="348"/>
      <c r="G136" s="348"/>
      <c r="H136" s="349"/>
      <c r="I136" s="350"/>
      <c r="J136" s="351"/>
      <c r="K136" s="297"/>
      <c r="L136" s="298"/>
      <c r="M136" s="298"/>
      <c r="N136" s="298"/>
      <c r="O136" s="298"/>
      <c r="P136" s="298"/>
      <c r="Q136" s="298"/>
      <c r="R136" s="298"/>
      <c r="S136" s="323"/>
      <c r="T136" s="324"/>
    </row>
    <row r="137" spans="1:20" ht="14.1" customHeight="1" thickBot="1">
      <c r="A137" s="284" t="s">
        <v>138</v>
      </c>
      <c r="B137" s="285"/>
      <c r="C137" s="285"/>
      <c r="D137" s="285"/>
      <c r="E137" s="285"/>
      <c r="F137" s="285"/>
      <c r="G137" s="285"/>
      <c r="H137" s="286"/>
      <c r="I137" s="341" t="s">
        <v>47</v>
      </c>
      <c r="J137" s="342"/>
      <c r="K137" s="352" t="s">
        <v>139</v>
      </c>
      <c r="L137" s="353"/>
      <c r="M137" s="353"/>
      <c r="N137" s="353"/>
      <c r="O137" s="353"/>
      <c r="P137" s="353"/>
      <c r="Q137" s="353"/>
      <c r="R137" s="353"/>
      <c r="S137" s="308">
        <f>SUM(S102:T136)</f>
        <v>0</v>
      </c>
      <c r="T137" s="309"/>
    </row>
    <row r="138" spans="1:20" ht="21" customHeight="1">
      <c r="A138" s="354" t="s">
        <v>140</v>
      </c>
      <c r="B138" s="355"/>
      <c r="C138" s="356" t="s">
        <v>141</v>
      </c>
      <c r="D138" s="356"/>
      <c r="E138" s="357" t="s">
        <v>104</v>
      </c>
      <c r="F138" s="358" t="s">
        <v>142</v>
      </c>
      <c r="G138" s="359" t="s">
        <v>60</v>
      </c>
      <c r="H138" s="359"/>
      <c r="I138" s="344"/>
      <c r="J138" s="345"/>
      <c r="K138" s="284" t="s">
        <v>143</v>
      </c>
      <c r="L138" s="285"/>
      <c r="M138" s="285"/>
      <c r="N138" s="285"/>
      <c r="O138" s="285"/>
      <c r="P138" s="285"/>
      <c r="Q138" s="285"/>
      <c r="R138" s="286"/>
      <c r="S138" s="334"/>
      <c r="T138" s="335"/>
    </row>
    <row r="139" spans="1:20" ht="14.1" customHeight="1">
      <c r="A139" s="297"/>
      <c r="B139" s="298"/>
      <c r="C139" s="360"/>
      <c r="D139" s="360"/>
      <c r="E139" s="114"/>
      <c r="F139" s="114"/>
      <c r="G139" s="360"/>
      <c r="H139" s="360"/>
      <c r="I139" s="117"/>
      <c r="J139" s="319"/>
      <c r="K139" s="361" t="s">
        <v>111</v>
      </c>
      <c r="L139" s="362"/>
      <c r="M139" s="363"/>
      <c r="N139" s="364" t="s">
        <v>144</v>
      </c>
      <c r="O139" s="362"/>
      <c r="P139" s="363"/>
      <c r="Q139" s="365" t="s">
        <v>145</v>
      </c>
      <c r="R139" s="366"/>
      <c r="S139" s="338" t="s">
        <v>146</v>
      </c>
      <c r="T139" s="339"/>
    </row>
    <row r="140" spans="1:20" ht="14.1" customHeight="1">
      <c r="A140" s="297"/>
      <c r="B140" s="298"/>
      <c r="C140" s="360"/>
      <c r="D140" s="360"/>
      <c r="E140" s="114"/>
      <c r="F140" s="114"/>
      <c r="G140" s="360"/>
      <c r="H140" s="360"/>
      <c r="I140" s="117"/>
      <c r="J140" s="319"/>
      <c r="K140" s="367"/>
      <c r="L140" s="49"/>
      <c r="M140" s="50"/>
      <c r="N140" s="48"/>
      <c r="O140" s="49"/>
      <c r="P140" s="50"/>
      <c r="Q140" s="43"/>
      <c r="R140" s="44"/>
      <c r="S140" s="43"/>
      <c r="T140" s="296"/>
    </row>
    <row r="141" spans="1:20" ht="14.1" customHeight="1">
      <c r="A141" s="294"/>
      <c r="B141" s="113"/>
      <c r="C141" s="368"/>
      <c r="D141" s="369"/>
      <c r="E141" s="114"/>
      <c r="F141" s="114"/>
      <c r="G141" s="368"/>
      <c r="H141" s="369"/>
      <c r="I141" s="38"/>
      <c r="J141" s="322"/>
      <c r="K141" s="367"/>
      <c r="L141" s="49"/>
      <c r="M141" s="50"/>
      <c r="N141" s="48"/>
      <c r="O141" s="49"/>
      <c r="P141" s="50"/>
      <c r="Q141" s="303"/>
      <c r="R141" s="304"/>
      <c r="S141" s="38"/>
      <c r="T141" s="322"/>
    </row>
    <row r="142" spans="1:20" ht="14.1" customHeight="1" thickBot="1">
      <c r="A142" s="305" t="s">
        <v>147</v>
      </c>
      <c r="B142" s="306"/>
      <c r="C142" s="306"/>
      <c r="D142" s="306"/>
      <c r="E142" s="306"/>
      <c r="F142" s="306"/>
      <c r="G142" s="306"/>
      <c r="H142" s="370"/>
      <c r="I142" s="371">
        <f>SUM(I139:J141)</f>
        <v>0</v>
      </c>
      <c r="J142" s="372"/>
      <c r="K142" s="305" t="s">
        <v>148</v>
      </c>
      <c r="L142" s="306"/>
      <c r="M142" s="306"/>
      <c r="N142" s="306"/>
      <c r="O142" s="306"/>
      <c r="P142" s="306"/>
      <c r="Q142" s="306"/>
      <c r="R142" s="370"/>
      <c r="S142" s="371">
        <f>SUM(S140:T141)</f>
        <v>0</v>
      </c>
      <c r="T142" s="372"/>
    </row>
    <row r="143" spans="1:20" ht="14.1" customHeight="1">
      <c r="A143" s="284" t="s">
        <v>149</v>
      </c>
      <c r="B143" s="285"/>
      <c r="C143" s="285"/>
      <c r="D143" s="285"/>
      <c r="E143" s="285"/>
      <c r="F143" s="285"/>
      <c r="G143" s="285"/>
      <c r="H143" s="286"/>
      <c r="I143" s="334"/>
      <c r="J143" s="335"/>
      <c r="K143" s="284" t="s">
        <v>150</v>
      </c>
      <c r="L143" s="285"/>
      <c r="M143" s="285"/>
      <c r="N143" s="285"/>
      <c r="O143" s="285"/>
      <c r="P143" s="285"/>
      <c r="Q143" s="285"/>
      <c r="R143" s="286"/>
      <c r="S143" s="373" t="s">
        <v>47</v>
      </c>
      <c r="T143" s="374"/>
    </row>
    <row r="144" spans="1:20" ht="14.1" customHeight="1">
      <c r="A144" s="375" t="s">
        <v>105</v>
      </c>
      <c r="B144" s="376" t="s">
        <v>151</v>
      </c>
      <c r="C144" s="326" t="s">
        <v>152</v>
      </c>
      <c r="D144" s="377" t="s">
        <v>153</v>
      </c>
      <c r="E144" s="378"/>
      <c r="F144" s="379" t="s">
        <v>154</v>
      </c>
      <c r="G144" s="380" t="s">
        <v>155</v>
      </c>
      <c r="H144" s="381"/>
      <c r="I144" s="338" t="s">
        <v>47</v>
      </c>
      <c r="J144" s="339"/>
      <c r="K144" s="287" t="s">
        <v>110</v>
      </c>
      <c r="L144" s="111"/>
      <c r="M144" s="110" t="s">
        <v>111</v>
      </c>
      <c r="N144" s="111"/>
      <c r="O144" s="110" t="s">
        <v>156</v>
      </c>
      <c r="P144" s="288"/>
      <c r="Q144" s="288"/>
      <c r="R144" s="111"/>
      <c r="S144" s="382"/>
      <c r="T144" s="383"/>
    </row>
    <row r="145" spans="1:20" ht="14.1" customHeight="1">
      <c r="A145" s="384"/>
      <c r="B145" s="115"/>
      <c r="C145" s="115"/>
      <c r="D145" s="303"/>
      <c r="E145" s="304"/>
      <c r="F145" s="385"/>
      <c r="G145" s="386"/>
      <c r="H145" s="387"/>
      <c r="I145" s="388">
        <f>G145*B145</f>
        <v>0</v>
      </c>
      <c r="J145" s="389"/>
      <c r="K145" s="294"/>
      <c r="L145" s="113"/>
      <c r="M145" s="112"/>
      <c r="N145" s="113"/>
      <c r="O145" s="112"/>
      <c r="P145" s="295"/>
      <c r="Q145" s="295"/>
      <c r="R145" s="113"/>
      <c r="S145" s="117"/>
      <c r="T145" s="319"/>
    </row>
    <row r="146" spans="1:20" ht="14.1" customHeight="1">
      <c r="A146" s="384"/>
      <c r="B146" s="115"/>
      <c r="C146" s="115"/>
      <c r="D146" s="303"/>
      <c r="E146" s="304"/>
      <c r="F146" s="385"/>
      <c r="G146" s="390"/>
      <c r="H146" s="387"/>
      <c r="I146" s="388">
        <f t="shared" ref="I146:I153" si="2">G146*B146</f>
        <v>0</v>
      </c>
      <c r="J146" s="389"/>
      <c r="K146" s="294"/>
      <c r="L146" s="113"/>
      <c r="M146" s="112"/>
      <c r="N146" s="113"/>
      <c r="O146" s="112"/>
      <c r="P146" s="295"/>
      <c r="Q146" s="295"/>
      <c r="R146" s="113"/>
      <c r="S146" s="117"/>
      <c r="T146" s="319"/>
    </row>
    <row r="147" spans="1:20" ht="14.1" customHeight="1">
      <c r="A147" s="384"/>
      <c r="B147" s="115"/>
      <c r="C147" s="115"/>
      <c r="D147" s="303"/>
      <c r="E147" s="304"/>
      <c r="F147" s="385"/>
      <c r="G147" s="390"/>
      <c r="H147" s="387"/>
      <c r="I147" s="388">
        <f t="shared" si="2"/>
        <v>0</v>
      </c>
      <c r="J147" s="389"/>
      <c r="K147" s="294"/>
      <c r="L147" s="113"/>
      <c r="M147" s="112"/>
      <c r="N147" s="113"/>
      <c r="O147" s="112"/>
      <c r="P147" s="295"/>
      <c r="Q147" s="295"/>
      <c r="R147" s="113"/>
      <c r="S147" s="38"/>
      <c r="T147" s="322"/>
    </row>
    <row r="148" spans="1:20" ht="14.1" customHeight="1" thickBot="1">
      <c r="A148" s="384"/>
      <c r="B148" s="115"/>
      <c r="C148" s="115"/>
      <c r="D148" s="303"/>
      <c r="E148" s="304"/>
      <c r="F148" s="385"/>
      <c r="G148" s="390"/>
      <c r="H148" s="387"/>
      <c r="I148" s="388">
        <f t="shared" si="2"/>
        <v>0</v>
      </c>
      <c r="J148" s="389"/>
      <c r="K148" s="305" t="s">
        <v>157</v>
      </c>
      <c r="L148" s="306"/>
      <c r="M148" s="306"/>
      <c r="N148" s="306"/>
      <c r="O148" s="306"/>
      <c r="P148" s="306"/>
      <c r="Q148" s="306"/>
      <c r="R148" s="370"/>
      <c r="S148" s="371">
        <f>SUM(S145:T147)</f>
        <v>0</v>
      </c>
      <c r="T148" s="372"/>
    </row>
    <row r="149" spans="1:20" ht="14.1" customHeight="1">
      <c r="A149" s="384"/>
      <c r="B149" s="115"/>
      <c r="C149" s="115"/>
      <c r="D149" s="303"/>
      <c r="E149" s="304"/>
      <c r="F149" s="385"/>
      <c r="G149" s="390"/>
      <c r="H149" s="387"/>
      <c r="I149" s="388">
        <f t="shared" si="2"/>
        <v>0</v>
      </c>
      <c r="J149" s="389"/>
      <c r="K149" s="284" t="s">
        <v>158</v>
      </c>
      <c r="L149" s="285"/>
      <c r="M149" s="285"/>
      <c r="N149" s="285"/>
      <c r="O149" s="285"/>
      <c r="P149" s="285"/>
      <c r="Q149" s="285"/>
      <c r="R149" s="286"/>
      <c r="S149" s="373" t="s">
        <v>47</v>
      </c>
      <c r="T149" s="374"/>
    </row>
    <row r="150" spans="1:20" ht="14.1" customHeight="1">
      <c r="A150" s="384"/>
      <c r="B150" s="115"/>
      <c r="C150" s="115"/>
      <c r="D150" s="303"/>
      <c r="E150" s="304"/>
      <c r="F150" s="385"/>
      <c r="G150" s="390"/>
      <c r="H150" s="387"/>
      <c r="I150" s="388">
        <f t="shared" si="2"/>
        <v>0</v>
      </c>
      <c r="J150" s="389"/>
      <c r="K150" s="391" t="s">
        <v>110</v>
      </c>
      <c r="L150" s="42"/>
      <c r="M150" s="40" t="s">
        <v>111</v>
      </c>
      <c r="N150" s="41"/>
      <c r="O150" s="42"/>
      <c r="P150" s="392" t="s">
        <v>156</v>
      </c>
      <c r="Q150" s="393"/>
      <c r="R150" s="394"/>
      <c r="S150" s="382"/>
      <c r="T150" s="383"/>
    </row>
    <row r="151" spans="1:20" ht="14.1" customHeight="1">
      <c r="A151" s="384"/>
      <c r="B151" s="115"/>
      <c r="C151" s="115"/>
      <c r="D151" s="303"/>
      <c r="E151" s="304"/>
      <c r="F151" s="385"/>
      <c r="G151" s="390"/>
      <c r="H151" s="387"/>
      <c r="I151" s="388">
        <f t="shared" si="2"/>
        <v>0</v>
      </c>
      <c r="J151" s="389"/>
      <c r="K151" s="367"/>
      <c r="L151" s="50"/>
      <c r="M151" s="48"/>
      <c r="N151" s="49"/>
      <c r="O151" s="50"/>
      <c r="P151" s="48"/>
      <c r="Q151" s="49"/>
      <c r="R151" s="50"/>
      <c r="S151" s="117"/>
      <c r="T151" s="319"/>
    </row>
    <row r="152" spans="1:20" ht="14.1" customHeight="1">
      <c r="A152" s="384"/>
      <c r="B152" s="115"/>
      <c r="C152" s="115"/>
      <c r="D152" s="303"/>
      <c r="E152" s="304"/>
      <c r="F152" s="385"/>
      <c r="G152" s="390"/>
      <c r="H152" s="387"/>
      <c r="I152" s="388">
        <f t="shared" si="2"/>
        <v>0</v>
      </c>
      <c r="J152" s="389"/>
      <c r="K152" s="367"/>
      <c r="L152" s="50"/>
      <c r="M152" s="48"/>
      <c r="N152" s="49"/>
      <c r="O152" s="50"/>
      <c r="P152" s="48"/>
      <c r="Q152" s="49"/>
      <c r="R152" s="50"/>
      <c r="S152" s="117"/>
      <c r="T152" s="319"/>
    </row>
    <row r="153" spans="1:20" ht="14.1" customHeight="1">
      <c r="A153" s="384"/>
      <c r="B153" s="115"/>
      <c r="C153" s="115"/>
      <c r="D153" s="303"/>
      <c r="E153" s="304"/>
      <c r="F153" s="385"/>
      <c r="G153" s="390"/>
      <c r="H153" s="387"/>
      <c r="I153" s="388">
        <f t="shared" si="2"/>
        <v>0</v>
      </c>
      <c r="J153" s="389"/>
      <c r="K153" s="367"/>
      <c r="L153" s="50"/>
      <c r="M153" s="48"/>
      <c r="N153" s="49"/>
      <c r="O153" s="50"/>
      <c r="P153" s="48"/>
      <c r="Q153" s="49"/>
      <c r="R153" s="50"/>
      <c r="S153" s="117"/>
      <c r="T153" s="319"/>
    </row>
    <row r="154" spans="1:20" ht="14.1" customHeight="1" thickBot="1">
      <c r="A154" s="395" t="s">
        <v>159</v>
      </c>
      <c r="B154" s="396"/>
      <c r="C154" s="396"/>
      <c r="D154" s="396"/>
      <c r="E154" s="396"/>
      <c r="F154" s="396"/>
      <c r="G154" s="396"/>
      <c r="H154" s="397"/>
      <c r="I154" s="398">
        <f>SUM(I145:J153)</f>
        <v>0</v>
      </c>
      <c r="J154" s="399"/>
      <c r="K154" s="305" t="s">
        <v>160</v>
      </c>
      <c r="L154" s="306"/>
      <c r="M154" s="306"/>
      <c r="N154" s="306"/>
      <c r="O154" s="306"/>
      <c r="P154" s="306"/>
      <c r="Q154" s="306"/>
      <c r="R154" s="370"/>
      <c r="S154" s="371">
        <f>SUM(S151:T153)</f>
        <v>0</v>
      </c>
      <c r="T154" s="372"/>
    </row>
    <row r="155" spans="1:20" ht="14.1" customHeight="1">
      <c r="A155" s="400"/>
      <c r="B155" s="401"/>
      <c r="C155" s="401"/>
      <c r="D155" s="401"/>
      <c r="E155" s="401"/>
      <c r="F155" s="401"/>
      <c r="G155" s="401"/>
      <c r="H155" s="401"/>
      <c r="I155" s="401"/>
      <c r="J155" s="401"/>
      <c r="K155" s="401"/>
      <c r="L155" s="401"/>
      <c r="M155" s="401"/>
      <c r="N155" s="401"/>
      <c r="O155" s="401"/>
      <c r="P155" s="401"/>
      <c r="Q155" s="401"/>
      <c r="R155" s="401"/>
      <c r="S155" s="401"/>
      <c r="T155" s="402"/>
    </row>
    <row r="156" spans="1:20" ht="14.1" customHeight="1">
      <c r="A156" s="403" t="s">
        <v>161</v>
      </c>
      <c r="B156" s="404"/>
      <c r="C156" s="404"/>
      <c r="D156" s="404"/>
      <c r="E156" s="404"/>
      <c r="F156" s="404"/>
      <c r="G156" s="404"/>
      <c r="H156" s="404"/>
      <c r="I156" s="404"/>
      <c r="J156" s="405"/>
      <c r="K156" s="406"/>
      <c r="L156" s="407"/>
      <c r="M156" s="407"/>
      <c r="N156" s="407"/>
      <c r="O156" s="407"/>
      <c r="P156" s="407"/>
      <c r="Q156" s="407"/>
      <c r="R156" s="407"/>
      <c r="S156" s="407"/>
      <c r="T156" s="408"/>
    </row>
    <row r="157" spans="1:20" ht="14.1" customHeight="1">
      <c r="A157" s="409"/>
      <c r="B157" s="410"/>
      <c r="C157" s="410"/>
      <c r="D157" s="410"/>
      <c r="E157" s="410"/>
      <c r="F157" s="410"/>
      <c r="G157" s="410"/>
      <c r="H157" s="410"/>
      <c r="I157" s="410"/>
      <c r="J157" s="411"/>
      <c r="K157" s="412"/>
      <c r="L157" s="413"/>
      <c r="M157" s="413"/>
      <c r="N157" s="413"/>
      <c r="O157" s="413"/>
      <c r="P157" s="413"/>
      <c r="Q157" s="413"/>
      <c r="R157" s="413"/>
      <c r="S157" s="413"/>
      <c r="T157" s="414"/>
    </row>
    <row r="158" spans="1:20" ht="14.1" customHeight="1">
      <c r="A158" s="415" t="s">
        <v>162</v>
      </c>
      <c r="B158" s="416"/>
      <c r="C158" s="416"/>
      <c r="D158" s="416"/>
      <c r="E158" s="416"/>
      <c r="F158" s="417"/>
      <c r="G158" s="417"/>
      <c r="H158" s="417"/>
      <c r="I158" s="417"/>
      <c r="J158" s="417"/>
      <c r="K158" s="416"/>
      <c r="L158" s="416"/>
      <c r="M158" s="416"/>
      <c r="N158" s="416"/>
      <c r="O158" s="416"/>
      <c r="P158" s="416"/>
      <c r="Q158" s="416"/>
      <c r="R158" s="416"/>
      <c r="S158" s="416"/>
      <c r="T158" s="418"/>
    </row>
    <row r="159" spans="1:20" s="423" customFormat="1" ht="14.1" customHeight="1">
      <c r="A159" s="419" t="s">
        <v>23</v>
      </c>
      <c r="B159" s="420"/>
      <c r="C159" s="420"/>
      <c r="D159" s="421"/>
      <c r="E159" s="419" t="s">
        <v>163</v>
      </c>
      <c r="F159" s="421"/>
      <c r="G159" s="419" t="s">
        <v>164</v>
      </c>
      <c r="H159" s="421"/>
      <c r="I159" s="422" t="s">
        <v>165</v>
      </c>
      <c r="J159" s="419" t="s">
        <v>27</v>
      </c>
      <c r="K159" s="420"/>
      <c r="L159" s="421"/>
      <c r="M159" s="419" t="s">
        <v>166</v>
      </c>
      <c r="N159" s="421"/>
      <c r="O159" s="419" t="s">
        <v>188</v>
      </c>
      <c r="P159" s="421"/>
      <c r="Q159" s="419" t="s">
        <v>167</v>
      </c>
      <c r="R159" s="420"/>
      <c r="S159" s="420"/>
      <c r="T159" s="421"/>
    </row>
    <row r="160" spans="1:20" ht="14.1" customHeight="1">
      <c r="A160" s="112"/>
      <c r="B160" s="295"/>
      <c r="C160" s="295"/>
      <c r="D160" s="113"/>
      <c r="E160" s="424"/>
      <c r="F160" s="425"/>
      <c r="G160" s="303"/>
      <c r="H160" s="304"/>
      <c r="I160" s="114"/>
      <c r="J160" s="112"/>
      <c r="K160" s="295"/>
      <c r="L160" s="113"/>
      <c r="M160" s="303"/>
      <c r="N160" s="304"/>
      <c r="O160" s="303">
        <f>G160*I160</f>
        <v>0</v>
      </c>
      <c r="P160" s="304"/>
      <c r="Q160" s="38"/>
      <c r="R160" s="426"/>
      <c r="S160" s="426"/>
      <c r="T160" s="39"/>
    </row>
    <row r="161" spans="1:20" ht="14.1" customHeight="1">
      <c r="A161" s="112"/>
      <c r="B161" s="295"/>
      <c r="C161" s="295"/>
      <c r="D161" s="113"/>
      <c r="E161" s="424"/>
      <c r="F161" s="425"/>
      <c r="G161" s="303"/>
      <c r="H161" s="304"/>
      <c r="I161" s="114"/>
      <c r="J161" s="112"/>
      <c r="K161" s="295"/>
      <c r="L161" s="113"/>
      <c r="M161" s="303"/>
      <c r="N161" s="304"/>
      <c r="O161" s="303">
        <f t="shared" ref="O161:O162" si="3">G161*I161</f>
        <v>0</v>
      </c>
      <c r="P161" s="304"/>
      <c r="Q161" s="38"/>
      <c r="R161" s="426"/>
      <c r="S161" s="426"/>
      <c r="T161" s="39"/>
    </row>
    <row r="162" spans="1:20" ht="14.1" customHeight="1">
      <c r="A162" s="427"/>
      <c r="B162" s="229"/>
      <c r="C162" s="229"/>
      <c r="D162" s="428"/>
      <c r="E162" s="424"/>
      <c r="F162" s="425"/>
      <c r="G162" s="303"/>
      <c r="H162" s="304"/>
      <c r="I162" s="114"/>
      <c r="J162" s="112"/>
      <c r="K162" s="295"/>
      <c r="L162" s="113"/>
      <c r="M162" s="303"/>
      <c r="N162" s="304"/>
      <c r="O162" s="303">
        <f t="shared" si="3"/>
        <v>0</v>
      </c>
      <c r="P162" s="304"/>
      <c r="Q162" s="38"/>
      <c r="R162" s="426"/>
      <c r="S162" s="426"/>
      <c r="T162" s="39"/>
    </row>
    <row r="163" spans="1:20" ht="14.1" customHeight="1">
      <c r="A163" s="429" t="s">
        <v>168</v>
      </c>
      <c r="B163" s="430"/>
      <c r="C163" s="430"/>
      <c r="D163" s="431"/>
      <c r="E163" s="140"/>
      <c r="F163" s="141"/>
      <c r="G163" s="338">
        <f>SUM(G160:H162)</f>
        <v>0</v>
      </c>
      <c r="H163" s="111"/>
      <c r="I163" s="432"/>
      <c r="J163" s="140"/>
      <c r="K163" s="433"/>
      <c r="L163" s="141"/>
      <c r="M163" s="338">
        <f>SUM(M160:N162)</f>
        <v>0</v>
      </c>
      <c r="N163" s="111"/>
      <c r="O163" s="338">
        <f>SUM(O160:P162)</f>
        <v>0</v>
      </c>
      <c r="P163" s="111"/>
      <c r="Q163" s="338">
        <f>SUM(Q160:T162)</f>
        <v>0</v>
      </c>
      <c r="R163" s="288"/>
      <c r="S163" s="288"/>
      <c r="T163" s="111"/>
    </row>
    <row r="164" spans="1:20" ht="14.1" customHeight="1">
      <c r="A164" s="415" t="s">
        <v>169</v>
      </c>
      <c r="B164" s="416"/>
      <c r="C164" s="416"/>
      <c r="D164" s="416"/>
      <c r="E164" s="416"/>
      <c r="F164" s="434"/>
      <c r="G164" s="434"/>
      <c r="H164" s="434"/>
      <c r="I164" s="434"/>
      <c r="J164" s="416"/>
      <c r="K164" s="416"/>
      <c r="L164" s="416"/>
      <c r="M164" s="416"/>
      <c r="N164" s="416"/>
      <c r="O164" s="416"/>
      <c r="P164" s="416"/>
      <c r="Q164" s="416"/>
      <c r="R164" s="416"/>
      <c r="S164" s="416"/>
      <c r="T164" s="418"/>
    </row>
    <row r="165" spans="1:20" ht="14.1" customHeight="1">
      <c r="A165" s="419" t="s">
        <v>23</v>
      </c>
      <c r="B165" s="420"/>
      <c r="C165" s="420"/>
      <c r="D165" s="421"/>
      <c r="E165" s="419" t="s">
        <v>163</v>
      </c>
      <c r="F165" s="421"/>
      <c r="G165" s="419" t="s">
        <v>164</v>
      </c>
      <c r="H165" s="421"/>
      <c r="I165" s="422" t="s">
        <v>165</v>
      </c>
      <c r="J165" s="419" t="s">
        <v>27</v>
      </c>
      <c r="K165" s="420"/>
      <c r="L165" s="421"/>
      <c r="M165" s="419" t="s">
        <v>166</v>
      </c>
      <c r="N165" s="421"/>
      <c r="O165" s="419" t="s">
        <v>188</v>
      </c>
      <c r="P165" s="421"/>
      <c r="Q165" s="419" t="s">
        <v>167</v>
      </c>
      <c r="R165" s="420"/>
      <c r="S165" s="420"/>
      <c r="T165" s="421"/>
    </row>
    <row r="166" spans="1:20" ht="14.1" customHeight="1">
      <c r="A166" s="112"/>
      <c r="B166" s="295"/>
      <c r="C166" s="295"/>
      <c r="D166" s="113"/>
      <c r="E166" s="424"/>
      <c r="F166" s="425"/>
      <c r="G166" s="303"/>
      <c r="H166" s="304"/>
      <c r="I166" s="114"/>
      <c r="J166" s="112"/>
      <c r="K166" s="295"/>
      <c r="L166" s="113"/>
      <c r="M166" s="303"/>
      <c r="N166" s="304"/>
      <c r="O166" s="435">
        <f>I166*G166</f>
        <v>0</v>
      </c>
      <c r="P166" s="436"/>
      <c r="Q166" s="38"/>
      <c r="R166" s="426"/>
      <c r="S166" s="426"/>
      <c r="T166" s="39"/>
    </row>
    <row r="167" spans="1:20" ht="14.1" customHeight="1">
      <c r="A167" s="112"/>
      <c r="B167" s="295"/>
      <c r="C167" s="295"/>
      <c r="D167" s="113"/>
      <c r="E167" s="424"/>
      <c r="F167" s="425"/>
      <c r="G167" s="303"/>
      <c r="H167" s="304"/>
      <c r="I167" s="114"/>
      <c r="J167" s="112"/>
      <c r="K167" s="295"/>
      <c r="L167" s="113"/>
      <c r="M167" s="303"/>
      <c r="N167" s="304"/>
      <c r="O167" s="435">
        <f>I167*G167</f>
        <v>0</v>
      </c>
      <c r="P167" s="436"/>
      <c r="Q167" s="38"/>
      <c r="R167" s="426"/>
      <c r="S167" s="426"/>
      <c r="T167" s="39"/>
    </row>
    <row r="168" spans="1:20" ht="14.1" customHeight="1">
      <c r="A168" s="429" t="s">
        <v>170</v>
      </c>
      <c r="B168" s="430"/>
      <c r="C168" s="430"/>
      <c r="D168" s="431"/>
      <c r="E168" s="140"/>
      <c r="F168" s="141"/>
      <c r="G168" s="338">
        <f>SUM(G166:H167)</f>
        <v>0</v>
      </c>
      <c r="H168" s="111"/>
      <c r="I168" s="432"/>
      <c r="J168" s="140"/>
      <c r="K168" s="433"/>
      <c r="L168" s="141"/>
      <c r="M168" s="338">
        <f>SUM(M166:N167)</f>
        <v>0</v>
      </c>
      <c r="N168" s="111"/>
      <c r="O168" s="437">
        <f>SUM(O166:P167)</f>
        <v>0</v>
      </c>
      <c r="P168" s="438"/>
      <c r="Q168" s="338">
        <f>SUM(Q166:T167)</f>
        <v>0</v>
      </c>
      <c r="R168" s="288"/>
      <c r="S168" s="288"/>
      <c r="T168" s="111"/>
    </row>
    <row r="169" spans="1:20" ht="14.1" customHeight="1">
      <c r="A169" s="415" t="s">
        <v>171</v>
      </c>
      <c r="B169" s="416"/>
      <c r="C169" s="416"/>
      <c r="D169" s="416"/>
      <c r="E169" s="416"/>
      <c r="F169" s="416"/>
      <c r="G169" s="416"/>
      <c r="H169" s="416"/>
      <c r="I169" s="416"/>
      <c r="J169" s="416"/>
      <c r="K169" s="416"/>
      <c r="L169" s="416"/>
      <c r="M169" s="416"/>
      <c r="N169" s="416"/>
      <c r="O169" s="416"/>
      <c r="P169" s="416"/>
      <c r="Q169" s="416"/>
      <c r="R169" s="416"/>
      <c r="S169" s="416"/>
      <c r="T169" s="418"/>
    </row>
    <row r="170" spans="1:20" ht="14.1" customHeight="1">
      <c r="A170" s="419" t="s">
        <v>23</v>
      </c>
      <c r="B170" s="420"/>
      <c r="C170" s="420"/>
      <c r="D170" s="421"/>
      <c r="E170" s="419" t="s">
        <v>163</v>
      </c>
      <c r="F170" s="421"/>
      <c r="G170" s="419" t="s">
        <v>164</v>
      </c>
      <c r="H170" s="421"/>
      <c r="I170" s="422" t="s">
        <v>165</v>
      </c>
      <c r="J170" s="419" t="s">
        <v>27</v>
      </c>
      <c r="K170" s="420"/>
      <c r="L170" s="421"/>
      <c r="M170" s="419" t="s">
        <v>166</v>
      </c>
      <c r="N170" s="421"/>
      <c r="O170" s="419" t="s">
        <v>188</v>
      </c>
      <c r="P170" s="421"/>
      <c r="Q170" s="419" t="s">
        <v>167</v>
      </c>
      <c r="R170" s="420"/>
      <c r="S170" s="420"/>
      <c r="T170" s="421"/>
    </row>
    <row r="171" spans="1:20" ht="14.1" customHeight="1">
      <c r="A171" s="112"/>
      <c r="B171" s="295"/>
      <c r="C171" s="295"/>
      <c r="D171" s="113"/>
      <c r="E171" s="424"/>
      <c r="F171" s="425"/>
      <c r="G171" s="303"/>
      <c r="H171" s="304"/>
      <c r="I171" s="114"/>
      <c r="J171" s="112"/>
      <c r="K171" s="295"/>
      <c r="L171" s="113"/>
      <c r="M171" s="303"/>
      <c r="N171" s="304"/>
      <c r="O171" s="435">
        <f>I171*G171</f>
        <v>0</v>
      </c>
      <c r="P171" s="436"/>
      <c r="Q171" s="38"/>
      <c r="R171" s="426"/>
      <c r="S171" s="426"/>
      <c r="T171" s="39"/>
    </row>
    <row r="172" spans="1:20" ht="14.1" customHeight="1">
      <c r="A172" s="112"/>
      <c r="B172" s="295"/>
      <c r="C172" s="295"/>
      <c r="D172" s="113"/>
      <c r="E172" s="424"/>
      <c r="F172" s="425"/>
      <c r="G172" s="303"/>
      <c r="H172" s="304"/>
      <c r="I172" s="114"/>
      <c r="J172" s="112"/>
      <c r="K172" s="295"/>
      <c r="L172" s="113"/>
      <c r="M172" s="303"/>
      <c r="N172" s="304"/>
      <c r="O172" s="435">
        <f t="shared" ref="O172:O174" si="4">I172*G172</f>
        <v>0</v>
      </c>
      <c r="P172" s="436"/>
      <c r="Q172" s="38"/>
      <c r="R172" s="426"/>
      <c r="S172" s="426"/>
      <c r="T172" s="39"/>
    </row>
    <row r="173" spans="1:20" ht="14.1" customHeight="1">
      <c r="A173" s="112"/>
      <c r="B173" s="295"/>
      <c r="C173" s="295"/>
      <c r="D173" s="113"/>
      <c r="E173" s="424"/>
      <c r="F173" s="425"/>
      <c r="G173" s="303"/>
      <c r="H173" s="304"/>
      <c r="I173" s="114"/>
      <c r="J173" s="112"/>
      <c r="K173" s="295"/>
      <c r="L173" s="113"/>
      <c r="M173" s="303"/>
      <c r="N173" s="304"/>
      <c r="O173" s="435">
        <f t="shared" si="4"/>
        <v>0</v>
      </c>
      <c r="P173" s="436"/>
      <c r="Q173" s="38"/>
      <c r="R173" s="426"/>
      <c r="S173" s="426"/>
      <c r="T173" s="39"/>
    </row>
    <row r="174" spans="1:20" ht="14.1" customHeight="1">
      <c r="A174" s="112"/>
      <c r="B174" s="295"/>
      <c r="C174" s="295"/>
      <c r="D174" s="113"/>
      <c r="E174" s="424"/>
      <c r="F174" s="425"/>
      <c r="G174" s="303"/>
      <c r="H174" s="304"/>
      <c r="I174" s="114"/>
      <c r="J174" s="112"/>
      <c r="K174" s="295"/>
      <c r="L174" s="113"/>
      <c r="M174" s="303"/>
      <c r="N174" s="304"/>
      <c r="O174" s="435">
        <f t="shared" si="4"/>
        <v>0</v>
      </c>
      <c r="P174" s="436"/>
      <c r="Q174" s="38"/>
      <c r="R174" s="426"/>
      <c r="S174" s="426"/>
      <c r="T174" s="39"/>
    </row>
    <row r="175" spans="1:20" ht="14.1" customHeight="1">
      <c r="A175" s="429" t="s">
        <v>172</v>
      </c>
      <c r="B175" s="430"/>
      <c r="C175" s="430"/>
      <c r="D175" s="431"/>
      <c r="E175" s="140"/>
      <c r="F175" s="141"/>
      <c r="G175" s="338">
        <f>SUM(G171:H174)</f>
        <v>0</v>
      </c>
      <c r="H175" s="111"/>
      <c r="I175" s="432"/>
      <c r="J175" s="140"/>
      <c r="K175" s="433"/>
      <c r="L175" s="141"/>
      <c r="M175" s="338">
        <f>SUM(M171:N174)</f>
        <v>0</v>
      </c>
      <c r="N175" s="111"/>
      <c r="O175" s="437">
        <f>SUM(O171:P174)</f>
        <v>0</v>
      </c>
      <c r="P175" s="438"/>
      <c r="Q175" s="338">
        <f>SUM(Q171:T174)</f>
        <v>0</v>
      </c>
      <c r="R175" s="288"/>
      <c r="S175" s="288"/>
      <c r="T175" s="111"/>
    </row>
    <row r="176" spans="1:20" ht="14.1" customHeight="1">
      <c r="A176" s="439"/>
      <c r="B176" s="439"/>
      <c r="C176" s="439"/>
      <c r="D176" s="439"/>
      <c r="E176" s="439"/>
      <c r="F176" s="439"/>
      <c r="G176" s="439"/>
      <c r="H176" s="439"/>
      <c r="I176" s="439"/>
      <c r="J176" s="439"/>
      <c r="K176" s="439"/>
      <c r="L176" s="439"/>
      <c r="M176" s="439"/>
      <c r="N176" s="439"/>
      <c r="O176" s="439"/>
      <c r="P176" s="439"/>
      <c r="Q176" s="439"/>
      <c r="R176" s="440"/>
      <c r="S176" s="440"/>
      <c r="T176" s="440"/>
    </row>
    <row r="178" spans="15:20" ht="11.25" customHeight="1">
      <c r="O178" s="441">
        <f>O175+O168+O163</f>
        <v>0</v>
      </c>
      <c r="P178" s="228"/>
      <c r="Q178" s="441">
        <f>Q175+Q168+Q163</f>
        <v>0</v>
      </c>
      <c r="R178" s="228"/>
      <c r="S178" s="228"/>
      <c r="T178" s="228"/>
    </row>
  </sheetData>
  <mergeCells count="805">
    <mergeCell ref="P133:R133"/>
    <mergeCell ref="S133:T133"/>
    <mergeCell ref="M134:O134"/>
    <mergeCell ref="P134:R134"/>
    <mergeCell ref="S134:T134"/>
    <mergeCell ref="M135:O135"/>
    <mergeCell ref="I5:J5"/>
    <mergeCell ref="A5:C5"/>
    <mergeCell ref="D5:H5"/>
    <mergeCell ref="A6:C6"/>
    <mergeCell ref="D6:H6"/>
    <mergeCell ref="I6:J6"/>
    <mergeCell ref="I21:J21"/>
    <mergeCell ref="A9:H9"/>
    <mergeCell ref="A10:H10"/>
    <mergeCell ref="A8:H8"/>
    <mergeCell ref="I10:J10"/>
    <mergeCell ref="I7:J7"/>
    <mergeCell ref="I8:J8"/>
    <mergeCell ref="I9:J9"/>
    <mergeCell ref="A7:H7"/>
    <mergeCell ref="I11:J11"/>
    <mergeCell ref="A11:H11"/>
    <mergeCell ref="I15:J15"/>
    <mergeCell ref="I16:J16"/>
    <mergeCell ref="I14:J14"/>
    <mergeCell ref="A15:H15"/>
    <mergeCell ref="A12:H12"/>
    <mergeCell ref="I12:J12"/>
    <mergeCell ref="A13:H13"/>
    <mergeCell ref="E167:F167"/>
    <mergeCell ref="G162:H162"/>
    <mergeCell ref="A167:D167"/>
    <mergeCell ref="E163:F163"/>
    <mergeCell ref="G163:H163"/>
    <mergeCell ref="J163:L163"/>
    <mergeCell ref="A160:D160"/>
    <mergeCell ref="E160:F160"/>
    <mergeCell ref="A154:H154"/>
    <mergeCell ref="M161:N161"/>
    <mergeCell ref="A155:T155"/>
    <mergeCell ref="M163:N163"/>
    <mergeCell ref="O163:P163"/>
    <mergeCell ref="Q163:T163"/>
    <mergeCell ref="O162:P162"/>
    <mergeCell ref="Q159:T159"/>
    <mergeCell ref="J160:L160"/>
    <mergeCell ref="O160:P160"/>
    <mergeCell ref="Q160:T160"/>
    <mergeCell ref="Q161:T161"/>
    <mergeCell ref="J162:L162"/>
    <mergeCell ref="G160:H160"/>
    <mergeCell ref="A159:D159"/>
    <mergeCell ref="D148:E148"/>
    <mergeCell ref="G146:H146"/>
    <mergeCell ref="G147:H147"/>
    <mergeCell ref="S138:T138"/>
    <mergeCell ref="S139:T139"/>
    <mergeCell ref="K141:M141"/>
    <mergeCell ref="N141:P141"/>
    <mergeCell ref="Q141:R141"/>
    <mergeCell ref="S141:T141"/>
    <mergeCell ref="K139:M139"/>
    <mergeCell ref="C141:D141"/>
    <mergeCell ref="S146:T146"/>
    <mergeCell ref="S140:T140"/>
    <mergeCell ref="S142:T142"/>
    <mergeCell ref="S143:T144"/>
    <mergeCell ref="S145:T145"/>
    <mergeCell ref="I148:J148"/>
    <mergeCell ref="K146:L146"/>
    <mergeCell ref="K145:L145"/>
    <mergeCell ref="D147:E147"/>
    <mergeCell ref="D145:E145"/>
    <mergeCell ref="I145:J145"/>
    <mergeCell ref="A143:H143"/>
    <mergeCell ref="D146:E146"/>
    <mergeCell ref="A89:D89"/>
    <mergeCell ref="E89:H89"/>
    <mergeCell ref="I89:J89"/>
    <mergeCell ref="A96:B96"/>
    <mergeCell ref="A91:H91"/>
    <mergeCell ref="A92:B92"/>
    <mergeCell ref="E111:F111"/>
    <mergeCell ref="A119:B119"/>
    <mergeCell ref="A120:B120"/>
    <mergeCell ref="F119:H119"/>
    <mergeCell ref="I97:J97"/>
    <mergeCell ref="I101:J101"/>
    <mergeCell ref="I108:J108"/>
    <mergeCell ref="I111:J111"/>
    <mergeCell ref="I91:J92"/>
    <mergeCell ref="I98:J99"/>
    <mergeCell ref="I102:J102"/>
    <mergeCell ref="A106:D106"/>
    <mergeCell ref="C94:E94"/>
    <mergeCell ref="A101:D101"/>
    <mergeCell ref="P116:R116"/>
    <mergeCell ref="M131:O131"/>
    <mergeCell ref="P97:R97"/>
    <mergeCell ref="P106:R106"/>
    <mergeCell ref="A105:H105"/>
    <mergeCell ref="K104:L104"/>
    <mergeCell ref="F118:H118"/>
    <mergeCell ref="C116:D116"/>
    <mergeCell ref="S125:T125"/>
    <mergeCell ref="S129:T129"/>
    <mergeCell ref="A130:E130"/>
    <mergeCell ref="F130:H130"/>
    <mergeCell ref="I130:J130"/>
    <mergeCell ref="K130:L130"/>
    <mergeCell ref="M130:O130"/>
    <mergeCell ref="P130:R130"/>
    <mergeCell ref="S130:T130"/>
    <mergeCell ref="A131:E131"/>
    <mergeCell ref="F131:H131"/>
    <mergeCell ref="I131:J131"/>
    <mergeCell ref="K131:L131"/>
    <mergeCell ref="K89:N89"/>
    <mergeCell ref="K92:R92"/>
    <mergeCell ref="O91:P91"/>
    <mergeCell ref="P104:R104"/>
    <mergeCell ref="P107:R107"/>
    <mergeCell ref="P108:R108"/>
    <mergeCell ref="P109:R109"/>
    <mergeCell ref="K106:L106"/>
    <mergeCell ref="K107:L107"/>
    <mergeCell ref="K108:L108"/>
    <mergeCell ref="S137:T137"/>
    <mergeCell ref="P136:R136"/>
    <mergeCell ref="K137:R137"/>
    <mergeCell ref="P132:R132"/>
    <mergeCell ref="M136:O136"/>
    <mergeCell ref="M132:O132"/>
    <mergeCell ref="K136:L136"/>
    <mergeCell ref="P126:R126"/>
    <mergeCell ref="S132:T132"/>
    <mergeCell ref="S136:T136"/>
    <mergeCell ref="P131:R131"/>
    <mergeCell ref="S131:T131"/>
    <mergeCell ref="K135:L135"/>
    <mergeCell ref="K127:L127"/>
    <mergeCell ref="M127:O127"/>
    <mergeCell ref="P127:R127"/>
    <mergeCell ref="S127:T127"/>
    <mergeCell ref="K128:L128"/>
    <mergeCell ref="M128:O128"/>
    <mergeCell ref="P128:R128"/>
    <mergeCell ref="S128:T128"/>
    <mergeCell ref="K129:L129"/>
    <mergeCell ref="S135:T135"/>
    <mergeCell ref="K133:L133"/>
    <mergeCell ref="S118:T118"/>
    <mergeCell ref="S120:T120"/>
    <mergeCell ref="P121:R121"/>
    <mergeCell ref="S122:T122"/>
    <mergeCell ref="M117:O117"/>
    <mergeCell ref="M118:O118"/>
    <mergeCell ref="M119:O119"/>
    <mergeCell ref="S126:T126"/>
    <mergeCell ref="M126:O126"/>
    <mergeCell ref="S110:T110"/>
    <mergeCell ref="K112:L112"/>
    <mergeCell ref="M108:O108"/>
    <mergeCell ref="M109:O109"/>
    <mergeCell ref="K105:L105"/>
    <mergeCell ref="M105:O105"/>
    <mergeCell ref="P105:R105"/>
    <mergeCell ref="M114:O114"/>
    <mergeCell ref="S123:T123"/>
    <mergeCell ref="M121:O121"/>
    <mergeCell ref="S116:T116"/>
    <mergeCell ref="P122:R122"/>
    <mergeCell ref="P117:R117"/>
    <mergeCell ref="S119:T119"/>
    <mergeCell ref="S115:T115"/>
    <mergeCell ref="P123:R123"/>
    <mergeCell ref="M120:O120"/>
    <mergeCell ref="M122:O122"/>
    <mergeCell ref="M123:O123"/>
    <mergeCell ref="P118:R118"/>
    <mergeCell ref="P119:R119"/>
    <mergeCell ref="P120:R120"/>
    <mergeCell ref="S121:T121"/>
    <mergeCell ref="S117:T117"/>
    <mergeCell ref="A109:D109"/>
    <mergeCell ref="A111:D111"/>
    <mergeCell ref="M115:O115"/>
    <mergeCell ref="M103:O103"/>
    <mergeCell ref="A110:D110"/>
    <mergeCell ref="E110:F110"/>
    <mergeCell ref="G110:H110"/>
    <mergeCell ref="I110:J110"/>
    <mergeCell ref="K117:L117"/>
    <mergeCell ref="K109:L109"/>
    <mergeCell ref="K113:L113"/>
    <mergeCell ref="M106:O106"/>
    <mergeCell ref="M104:O104"/>
    <mergeCell ref="K111:L111"/>
    <mergeCell ref="C117:D117"/>
    <mergeCell ref="I103:J103"/>
    <mergeCell ref="K115:L115"/>
    <mergeCell ref="M113:O113"/>
    <mergeCell ref="K103:L103"/>
    <mergeCell ref="K110:L110"/>
    <mergeCell ref="M110:O110"/>
    <mergeCell ref="M116:O116"/>
    <mergeCell ref="M111:O111"/>
    <mergeCell ref="A95:B95"/>
    <mergeCell ref="C95:E95"/>
    <mergeCell ref="F95:H95"/>
    <mergeCell ref="I95:J95"/>
    <mergeCell ref="K95:L95"/>
    <mergeCell ref="M95:O95"/>
    <mergeCell ref="P95:R95"/>
    <mergeCell ref="P101:R101"/>
    <mergeCell ref="K98:L98"/>
    <mergeCell ref="K96:L96"/>
    <mergeCell ref="K101:L101"/>
    <mergeCell ref="M101:O101"/>
    <mergeCell ref="K100:R100"/>
    <mergeCell ref="M98:O98"/>
    <mergeCell ref="K97:L97"/>
    <mergeCell ref="P96:R96"/>
    <mergeCell ref="C119:D119"/>
    <mergeCell ref="A127:E127"/>
    <mergeCell ref="F127:H127"/>
    <mergeCell ref="I127:J127"/>
    <mergeCell ref="A128:E128"/>
    <mergeCell ref="F128:H128"/>
    <mergeCell ref="I128:J128"/>
    <mergeCell ref="A129:E129"/>
    <mergeCell ref="F129:H129"/>
    <mergeCell ref="I129:J129"/>
    <mergeCell ref="C120:D120"/>
    <mergeCell ref="A123:E123"/>
    <mergeCell ref="F123:H123"/>
    <mergeCell ref="A46:D46"/>
    <mergeCell ref="C140:D140"/>
    <mergeCell ref="G140:H140"/>
    <mergeCell ref="C138:D138"/>
    <mergeCell ref="A137:H137"/>
    <mergeCell ref="A138:B138"/>
    <mergeCell ref="A134:E134"/>
    <mergeCell ref="A135:H135"/>
    <mergeCell ref="C139:D139"/>
    <mergeCell ref="A124:E124"/>
    <mergeCell ref="F92:H92"/>
    <mergeCell ref="G111:H111"/>
    <mergeCell ref="F94:H94"/>
    <mergeCell ref="A118:B118"/>
    <mergeCell ref="G112:H112"/>
    <mergeCell ref="E112:F112"/>
    <mergeCell ref="A113:H113"/>
    <mergeCell ref="A93:B93"/>
    <mergeCell ref="A94:B94"/>
    <mergeCell ref="A87:D87"/>
    <mergeCell ref="E86:H86"/>
    <mergeCell ref="A64:T64"/>
    <mergeCell ref="A65:T65"/>
    <mergeCell ref="F125:H125"/>
    <mergeCell ref="S43:T43"/>
    <mergeCell ref="N50:T50"/>
    <mergeCell ref="N51:T51"/>
    <mergeCell ref="N52:T52"/>
    <mergeCell ref="I44:J45"/>
    <mergeCell ref="B36:C36"/>
    <mergeCell ref="D36:E36"/>
    <mergeCell ref="B37:C37"/>
    <mergeCell ref="A38:H38"/>
    <mergeCell ref="I43:J43"/>
    <mergeCell ref="A42:H42"/>
    <mergeCell ref="I38:J38"/>
    <mergeCell ref="A43:H43"/>
    <mergeCell ref="A40:H40"/>
    <mergeCell ref="A41:H41"/>
    <mergeCell ref="F36:G36"/>
    <mergeCell ref="A39:H39"/>
    <mergeCell ref="D37:E37"/>
    <mergeCell ref="F37:G37"/>
    <mergeCell ref="A44:H45"/>
    <mergeCell ref="C47:D47"/>
    <mergeCell ref="A47:B47"/>
    <mergeCell ref="E47:G47"/>
    <mergeCell ref="E46:G46"/>
    <mergeCell ref="K43:R43"/>
    <mergeCell ref="K40:R40"/>
    <mergeCell ref="K41:R41"/>
    <mergeCell ref="Q39:R39"/>
    <mergeCell ref="I40:J40"/>
    <mergeCell ref="I41:J41"/>
    <mergeCell ref="I39:J39"/>
    <mergeCell ref="I42:J42"/>
    <mergeCell ref="I37:J37"/>
    <mergeCell ref="K23:L23"/>
    <mergeCell ref="K17:O17"/>
    <mergeCell ref="K18:T18"/>
    <mergeCell ref="Q22:R22"/>
    <mergeCell ref="K19:L19"/>
    <mergeCell ref="K22:L22"/>
    <mergeCell ref="K10:R10"/>
    <mergeCell ref="K13:R13"/>
    <mergeCell ref="K11:R11"/>
    <mergeCell ref="S21:T21"/>
    <mergeCell ref="K20:L20"/>
    <mergeCell ref="S22:T22"/>
    <mergeCell ref="S10:T10"/>
    <mergeCell ref="S11:T11"/>
    <mergeCell ref="K16:R16"/>
    <mergeCell ref="S14:T14"/>
    <mergeCell ref="S15:T15"/>
    <mergeCell ref="S16:T16"/>
    <mergeCell ref="K15:R15"/>
    <mergeCell ref="K14:R14"/>
    <mergeCell ref="Q21:R21"/>
    <mergeCell ref="P17:R17"/>
    <mergeCell ref="K21:L21"/>
    <mergeCell ref="Q20:R20"/>
    <mergeCell ref="S5:T5"/>
    <mergeCell ref="K6:R6"/>
    <mergeCell ref="S6:T6"/>
    <mergeCell ref="K5:R5"/>
    <mergeCell ref="S13:T13"/>
    <mergeCell ref="S8:T8"/>
    <mergeCell ref="S12:T12"/>
    <mergeCell ref="S9:T9"/>
    <mergeCell ref="K9:R9"/>
    <mergeCell ref="K7:R7"/>
    <mergeCell ref="K12:R12"/>
    <mergeCell ref="S7:T7"/>
    <mergeCell ref="K8:R8"/>
    <mergeCell ref="S24:T24"/>
    <mergeCell ref="S25:T25"/>
    <mergeCell ref="Q23:R23"/>
    <mergeCell ref="S23:T23"/>
    <mergeCell ref="S34:T34"/>
    <mergeCell ref="S33:T33"/>
    <mergeCell ref="S27:T27"/>
    <mergeCell ref="K29:R29"/>
    <mergeCell ref="S28:T28"/>
    <mergeCell ref="S29:T29"/>
    <mergeCell ref="K25:P25"/>
    <mergeCell ref="S26:T26"/>
    <mergeCell ref="Q26:R26"/>
    <mergeCell ref="K26:P26"/>
    <mergeCell ref="S30:T30"/>
    <mergeCell ref="K31:T31"/>
    <mergeCell ref="K24:L24"/>
    <mergeCell ref="Q33:R33"/>
    <mergeCell ref="K33:L33"/>
    <mergeCell ref="K32:L32"/>
    <mergeCell ref="Q25:R25"/>
    <mergeCell ref="K28:R28"/>
    <mergeCell ref="K27:R27"/>
    <mergeCell ref="K30:R30"/>
    <mergeCell ref="Q1:T1"/>
    <mergeCell ref="S3:T4"/>
    <mergeCell ref="K3:R4"/>
    <mergeCell ref="I3:J4"/>
    <mergeCell ref="F1:I1"/>
    <mergeCell ref="J1:P1"/>
    <mergeCell ref="A3:H4"/>
    <mergeCell ref="N2:Q2"/>
    <mergeCell ref="R2:T2"/>
    <mergeCell ref="A2:M2"/>
    <mergeCell ref="S20:T20"/>
    <mergeCell ref="Q19:R19"/>
    <mergeCell ref="S19:T19"/>
    <mergeCell ref="Q34:R34"/>
    <mergeCell ref="Q35:R35"/>
    <mergeCell ref="S32:T32"/>
    <mergeCell ref="Q32:R32"/>
    <mergeCell ref="Q24:R24"/>
    <mergeCell ref="B35:C35"/>
    <mergeCell ref="D34:E34"/>
    <mergeCell ref="F35:G35"/>
    <mergeCell ref="I28:J28"/>
    <mergeCell ref="D33:E33"/>
    <mergeCell ref="F32:G32"/>
    <mergeCell ref="A29:H29"/>
    <mergeCell ref="I30:J30"/>
    <mergeCell ref="B33:C33"/>
    <mergeCell ref="I33:J33"/>
    <mergeCell ref="A24:H24"/>
    <mergeCell ref="I27:J27"/>
    <mergeCell ref="B32:C32"/>
    <mergeCell ref="I32:J32"/>
    <mergeCell ref="D32:E32"/>
    <mergeCell ref="I23:J23"/>
    <mergeCell ref="I13:J13"/>
    <mergeCell ref="F33:G33"/>
    <mergeCell ref="I29:J29"/>
    <mergeCell ref="A22:H22"/>
    <mergeCell ref="A23:H23"/>
    <mergeCell ref="F34:G34"/>
    <mergeCell ref="D35:E35"/>
    <mergeCell ref="A20:H20"/>
    <mergeCell ref="I20:J20"/>
    <mergeCell ref="A21:H21"/>
    <mergeCell ref="A16:H16"/>
    <mergeCell ref="A14:H14"/>
    <mergeCell ref="I19:J19"/>
    <mergeCell ref="A19:H19"/>
    <mergeCell ref="I34:J34"/>
    <mergeCell ref="A26:H26"/>
    <mergeCell ref="A28:H28"/>
    <mergeCell ref="A27:H27"/>
    <mergeCell ref="A25:H25"/>
    <mergeCell ref="I24:J24"/>
    <mergeCell ref="I26:J26"/>
    <mergeCell ref="I25:J25"/>
    <mergeCell ref="A30:H30"/>
    <mergeCell ref="B34:C34"/>
    <mergeCell ref="I22:J22"/>
    <mergeCell ref="G109:H109"/>
    <mergeCell ref="I109:J109"/>
    <mergeCell ref="A112:D112"/>
    <mergeCell ref="I115:J115"/>
    <mergeCell ref="E107:F107"/>
    <mergeCell ref="E108:F108"/>
    <mergeCell ref="E109:F109"/>
    <mergeCell ref="F115:H115"/>
    <mergeCell ref="C115:D115"/>
    <mergeCell ref="A107:D107"/>
    <mergeCell ref="A108:D108"/>
    <mergeCell ref="G107:H107"/>
    <mergeCell ref="G108:H108"/>
    <mergeCell ref="I114:J114"/>
    <mergeCell ref="C92:E92"/>
    <mergeCell ref="A90:H90"/>
    <mergeCell ref="A98:H98"/>
    <mergeCell ref="A99:D99"/>
    <mergeCell ref="A100:D100"/>
    <mergeCell ref="I96:J96"/>
    <mergeCell ref="I100:J100"/>
    <mergeCell ref="I112:J112"/>
    <mergeCell ref="G106:H106"/>
    <mergeCell ref="N48:T48"/>
    <mergeCell ref="F96:H96"/>
    <mergeCell ref="C118:D118"/>
    <mergeCell ref="C93:E93"/>
    <mergeCell ref="F93:H93"/>
    <mergeCell ref="A117:B117"/>
    <mergeCell ref="A116:B116"/>
    <mergeCell ref="A115:B115"/>
    <mergeCell ref="F116:H116"/>
    <mergeCell ref="F117:H117"/>
    <mergeCell ref="A103:D103"/>
    <mergeCell ref="A97:H97"/>
    <mergeCell ref="A104:H104"/>
    <mergeCell ref="A102:D102"/>
    <mergeCell ref="A114:H114"/>
    <mergeCell ref="C96:E96"/>
    <mergeCell ref="K49:L49"/>
    <mergeCell ref="A86:D86"/>
    <mergeCell ref="A82:T83"/>
    <mergeCell ref="A84:J84"/>
    <mergeCell ref="P80:T80"/>
    <mergeCell ref="K84:T84"/>
    <mergeCell ref="S88:T88"/>
    <mergeCell ref="E106:F106"/>
    <mergeCell ref="C70:I70"/>
    <mergeCell ref="K51:L51"/>
    <mergeCell ref="K52:L52"/>
    <mergeCell ref="A88:D88"/>
    <mergeCell ref="E87:H87"/>
    <mergeCell ref="E88:H88"/>
    <mergeCell ref="N54:T54"/>
    <mergeCell ref="A80:G80"/>
    <mergeCell ref="S87:T87"/>
    <mergeCell ref="K85:T85"/>
    <mergeCell ref="S86:T86"/>
    <mergeCell ref="Q87:R87"/>
    <mergeCell ref="Q88:R88"/>
    <mergeCell ref="O87:P87"/>
    <mergeCell ref="O88:P88"/>
    <mergeCell ref="K86:N86"/>
    <mergeCell ref="K87:N87"/>
    <mergeCell ref="Q86:R86"/>
    <mergeCell ref="O86:P86"/>
    <mergeCell ref="K88:N88"/>
    <mergeCell ref="I87:J87"/>
    <mergeCell ref="I86:J86"/>
    <mergeCell ref="I88:J88"/>
    <mergeCell ref="N49:T49"/>
    <mergeCell ref="K44:R45"/>
    <mergeCell ref="S44:T45"/>
    <mergeCell ref="P46:R47"/>
    <mergeCell ref="K46:O47"/>
    <mergeCell ref="S46:T47"/>
    <mergeCell ref="I47:J47"/>
    <mergeCell ref="I35:J35"/>
    <mergeCell ref="S35:T35"/>
    <mergeCell ref="S36:T36"/>
    <mergeCell ref="K42:R42"/>
    <mergeCell ref="Q37:R37"/>
    <mergeCell ref="Q38:R38"/>
    <mergeCell ref="K38:P38"/>
    <mergeCell ref="K39:P39"/>
    <mergeCell ref="S37:T37"/>
    <mergeCell ref="S39:T39"/>
    <mergeCell ref="S40:T40"/>
    <mergeCell ref="S41:T41"/>
    <mergeCell ref="S38:T38"/>
    <mergeCell ref="K36:L36"/>
    <mergeCell ref="K35:L35"/>
    <mergeCell ref="K37:L37"/>
    <mergeCell ref="Q36:R36"/>
    <mergeCell ref="D151:E151"/>
    <mergeCell ref="D152:E152"/>
    <mergeCell ref="D153:E153"/>
    <mergeCell ref="G149:H149"/>
    <mergeCell ref="G150:H150"/>
    <mergeCell ref="D149:E149"/>
    <mergeCell ref="D150:E150"/>
    <mergeCell ref="F120:H120"/>
    <mergeCell ref="I124:J124"/>
    <mergeCell ref="A121:H121"/>
    <mergeCell ref="F124:H124"/>
    <mergeCell ref="A122:H122"/>
    <mergeCell ref="A136:H136"/>
    <mergeCell ref="F134:H134"/>
    <mergeCell ref="I144:J144"/>
    <mergeCell ref="D144:E144"/>
    <mergeCell ref="I146:J146"/>
    <mergeCell ref="G139:H139"/>
    <mergeCell ref="A141:B141"/>
    <mergeCell ref="A140:B140"/>
    <mergeCell ref="G141:H141"/>
    <mergeCell ref="G145:H145"/>
    <mergeCell ref="I140:J140"/>
    <mergeCell ref="I141:J141"/>
    <mergeCell ref="I120:J120"/>
    <mergeCell ref="I122:J123"/>
    <mergeCell ref="I119:J119"/>
    <mergeCell ref="K124:L124"/>
    <mergeCell ref="K119:L119"/>
    <mergeCell ref="K120:L120"/>
    <mergeCell ref="K122:L122"/>
    <mergeCell ref="I132:J132"/>
    <mergeCell ref="K132:L132"/>
    <mergeCell ref="K121:L121"/>
    <mergeCell ref="I121:J121"/>
    <mergeCell ref="I105:J106"/>
    <mergeCell ref="I93:J93"/>
    <mergeCell ref="I94:J94"/>
    <mergeCell ref="I104:J104"/>
    <mergeCell ref="K118:L118"/>
    <mergeCell ref="I113:J113"/>
    <mergeCell ref="M96:O96"/>
    <mergeCell ref="M97:O97"/>
    <mergeCell ref="M102:O102"/>
    <mergeCell ref="K99:R99"/>
    <mergeCell ref="M107:O107"/>
    <mergeCell ref="I117:J117"/>
    <mergeCell ref="K116:L116"/>
    <mergeCell ref="K114:L114"/>
    <mergeCell ref="I118:J118"/>
    <mergeCell ref="I107:J107"/>
    <mergeCell ref="I116:J116"/>
    <mergeCell ref="P114:R114"/>
    <mergeCell ref="P103:R103"/>
    <mergeCell ref="P113:R113"/>
    <mergeCell ref="P112:R112"/>
    <mergeCell ref="P111:R111"/>
    <mergeCell ref="P110:R110"/>
    <mergeCell ref="P115:R115"/>
    <mergeCell ref="I90:J90"/>
    <mergeCell ref="M112:O112"/>
    <mergeCell ref="K34:L34"/>
    <mergeCell ref="S42:T42"/>
    <mergeCell ref="N53:T53"/>
    <mergeCell ref="A72:T78"/>
    <mergeCell ref="Q62:S62"/>
    <mergeCell ref="Q63:S63"/>
    <mergeCell ref="Q58:S58"/>
    <mergeCell ref="A79:B79"/>
    <mergeCell ref="F56:J56"/>
    <mergeCell ref="C59:M59"/>
    <mergeCell ref="K54:L54"/>
    <mergeCell ref="A56:E56"/>
    <mergeCell ref="C58:L58"/>
    <mergeCell ref="C60:N60"/>
    <mergeCell ref="K68:O68"/>
    <mergeCell ref="H69:L69"/>
    <mergeCell ref="C62:M62"/>
    <mergeCell ref="C63:M63"/>
    <mergeCell ref="A66:O66"/>
    <mergeCell ref="K53:L53"/>
    <mergeCell ref="C79:G79"/>
    <mergeCell ref="K50:L50"/>
    <mergeCell ref="I46:J46"/>
    <mergeCell ref="I36:J36"/>
    <mergeCell ref="A173:D173"/>
    <mergeCell ref="E173:F173"/>
    <mergeCell ref="A171:D171"/>
    <mergeCell ref="E171:F171"/>
    <mergeCell ref="G171:H171"/>
    <mergeCell ref="S154:T154"/>
    <mergeCell ref="K154:R154"/>
    <mergeCell ref="O159:P159"/>
    <mergeCell ref="I154:J154"/>
    <mergeCell ref="M166:N166"/>
    <mergeCell ref="A158:T158"/>
    <mergeCell ref="M173:N173"/>
    <mergeCell ref="A162:D162"/>
    <mergeCell ref="A161:D161"/>
    <mergeCell ref="E159:F159"/>
    <mergeCell ref="G159:H159"/>
    <mergeCell ref="J159:L159"/>
    <mergeCell ref="A163:D163"/>
    <mergeCell ref="S92:T92"/>
    <mergeCell ref="S93:T94"/>
    <mergeCell ref="S96:T96"/>
    <mergeCell ref="S98:T98"/>
    <mergeCell ref="M94:O94"/>
    <mergeCell ref="S95:T95"/>
    <mergeCell ref="S97:T97"/>
    <mergeCell ref="P102:R102"/>
    <mergeCell ref="P98:R98"/>
    <mergeCell ref="S100:T101"/>
    <mergeCell ref="K102:L102"/>
    <mergeCell ref="O146:R146"/>
    <mergeCell ref="M152:O152"/>
    <mergeCell ref="P152:R152"/>
    <mergeCell ref="K149:R149"/>
    <mergeCell ref="S149:T150"/>
    <mergeCell ref="S151:T151"/>
    <mergeCell ref="K150:L150"/>
    <mergeCell ref="O144:R144"/>
    <mergeCell ref="M144:N144"/>
    <mergeCell ref="K140:M140"/>
    <mergeCell ref="S124:T124"/>
    <mergeCell ref="P124:R124"/>
    <mergeCell ref="M124:O124"/>
    <mergeCell ref="K123:L123"/>
    <mergeCell ref="S114:T114"/>
    <mergeCell ref="S113:T113"/>
    <mergeCell ref="S112:T112"/>
    <mergeCell ref="I149:J149"/>
    <mergeCell ref="G148:H148"/>
    <mergeCell ref="G152:H152"/>
    <mergeCell ref="S152:T152"/>
    <mergeCell ref="S153:T153"/>
    <mergeCell ref="S148:T148"/>
    <mergeCell ref="K152:L152"/>
    <mergeCell ref="K153:L153"/>
    <mergeCell ref="M147:N147"/>
    <mergeCell ref="O147:R147"/>
    <mergeCell ref="S147:T147"/>
    <mergeCell ref="K151:L151"/>
    <mergeCell ref="M151:O151"/>
    <mergeCell ref="P151:R151"/>
    <mergeCell ref="I150:J150"/>
    <mergeCell ref="I151:J151"/>
    <mergeCell ref="I152:J152"/>
    <mergeCell ref="I153:J153"/>
    <mergeCell ref="G153:H153"/>
    <mergeCell ref="M153:O153"/>
    <mergeCell ref="P153:R153"/>
    <mergeCell ref="G151:H151"/>
    <mergeCell ref="G144:H144"/>
    <mergeCell ref="S89:T89"/>
    <mergeCell ref="S90:T90"/>
    <mergeCell ref="Q91:R91"/>
    <mergeCell ref="O89:P89"/>
    <mergeCell ref="Q89:R89"/>
    <mergeCell ref="Q90:R90"/>
    <mergeCell ref="O90:P90"/>
    <mergeCell ref="S91:T91"/>
    <mergeCell ref="K90:N90"/>
    <mergeCell ref="K91:N91"/>
    <mergeCell ref="S99:T99"/>
    <mergeCell ref="K94:L94"/>
    <mergeCell ref="K93:R93"/>
    <mergeCell ref="P94:R94"/>
    <mergeCell ref="S111:T111"/>
    <mergeCell ref="S102:T102"/>
    <mergeCell ref="S103:T103"/>
    <mergeCell ref="S105:T105"/>
    <mergeCell ref="S106:T106"/>
    <mergeCell ref="S104:T104"/>
    <mergeCell ref="S107:T107"/>
    <mergeCell ref="S108:T108"/>
    <mergeCell ref="S109:T109"/>
    <mergeCell ref="F132:H132"/>
    <mergeCell ref="P135:R135"/>
    <mergeCell ref="I126:J126"/>
    <mergeCell ref="I136:J136"/>
    <mergeCell ref="K134:L134"/>
    <mergeCell ref="K126:L126"/>
    <mergeCell ref="A139:B139"/>
    <mergeCell ref="A125:E125"/>
    <mergeCell ref="G138:H138"/>
    <mergeCell ref="F126:H126"/>
    <mergeCell ref="A126:E126"/>
    <mergeCell ref="P125:R125"/>
    <mergeCell ref="M129:O129"/>
    <mergeCell ref="I135:J135"/>
    <mergeCell ref="I139:J139"/>
    <mergeCell ref="I134:J134"/>
    <mergeCell ref="I137:J138"/>
    <mergeCell ref="I125:J125"/>
    <mergeCell ref="M125:O125"/>
    <mergeCell ref="K125:L125"/>
    <mergeCell ref="A133:E133"/>
    <mergeCell ref="F133:H133"/>
    <mergeCell ref="I133:J133"/>
    <mergeCell ref="M133:O133"/>
    <mergeCell ref="I143:J143"/>
    <mergeCell ref="P129:R129"/>
    <mergeCell ref="Q140:R140"/>
    <mergeCell ref="N140:P140"/>
    <mergeCell ref="E165:F165"/>
    <mergeCell ref="G165:H165"/>
    <mergeCell ref="J165:L165"/>
    <mergeCell ref="O161:P161"/>
    <mergeCell ref="K148:R148"/>
    <mergeCell ref="A142:H142"/>
    <mergeCell ref="I142:J142"/>
    <mergeCell ref="O145:R145"/>
    <mergeCell ref="K142:R142"/>
    <mergeCell ref="M145:N145"/>
    <mergeCell ref="M146:N146"/>
    <mergeCell ref="N139:P139"/>
    <mergeCell ref="Q139:R139"/>
    <mergeCell ref="K138:R138"/>
    <mergeCell ref="K143:R143"/>
    <mergeCell ref="K144:L144"/>
    <mergeCell ref="M150:O150"/>
    <mergeCell ref="P150:R150"/>
    <mergeCell ref="M160:N160"/>
    <mergeCell ref="A132:E132"/>
    <mergeCell ref="M159:N159"/>
    <mergeCell ref="M162:N162"/>
    <mergeCell ref="K147:L147"/>
    <mergeCell ref="A156:J157"/>
    <mergeCell ref="Q165:T165"/>
    <mergeCell ref="Q162:T162"/>
    <mergeCell ref="Q172:T172"/>
    <mergeCell ref="Q168:T168"/>
    <mergeCell ref="E161:F161"/>
    <mergeCell ref="G161:H161"/>
    <mergeCell ref="J161:L161"/>
    <mergeCell ref="A166:D166"/>
    <mergeCell ref="E166:F166"/>
    <mergeCell ref="G166:H166"/>
    <mergeCell ref="J166:L166"/>
    <mergeCell ref="E162:F162"/>
    <mergeCell ref="A165:D165"/>
    <mergeCell ref="A164:T164"/>
    <mergeCell ref="M165:N165"/>
    <mergeCell ref="O165:P165"/>
    <mergeCell ref="O166:P166"/>
    <mergeCell ref="Q166:T166"/>
    <mergeCell ref="G172:H172"/>
    <mergeCell ref="I147:J147"/>
    <mergeCell ref="J172:L172"/>
    <mergeCell ref="M172:N172"/>
    <mergeCell ref="O168:P168"/>
    <mergeCell ref="M167:N167"/>
    <mergeCell ref="G167:H167"/>
    <mergeCell ref="J167:L167"/>
    <mergeCell ref="O167:P167"/>
    <mergeCell ref="Q173:T173"/>
    <mergeCell ref="O170:P170"/>
    <mergeCell ref="Q170:T170"/>
    <mergeCell ref="J170:L170"/>
    <mergeCell ref="O171:P171"/>
    <mergeCell ref="Q171:T171"/>
    <mergeCell ref="Q167:T167"/>
    <mergeCell ref="Q175:T175"/>
    <mergeCell ref="A174:D174"/>
    <mergeCell ref="E174:F174"/>
    <mergeCell ref="M174:N174"/>
    <mergeCell ref="O174:P174"/>
    <mergeCell ref="G174:H174"/>
    <mergeCell ref="J174:L174"/>
    <mergeCell ref="G173:H173"/>
    <mergeCell ref="J173:L173"/>
    <mergeCell ref="O173:P173"/>
    <mergeCell ref="O178:P178"/>
    <mergeCell ref="Q178:T178"/>
    <mergeCell ref="E168:F168"/>
    <mergeCell ref="J171:L171"/>
    <mergeCell ref="O172:P172"/>
    <mergeCell ref="M171:N171"/>
    <mergeCell ref="A169:T169"/>
    <mergeCell ref="M170:N170"/>
    <mergeCell ref="A168:D168"/>
    <mergeCell ref="A170:D170"/>
    <mergeCell ref="E170:F170"/>
    <mergeCell ref="G170:H170"/>
    <mergeCell ref="A172:D172"/>
    <mergeCell ref="E172:F172"/>
    <mergeCell ref="G168:H168"/>
    <mergeCell ref="J168:L168"/>
    <mergeCell ref="M168:N168"/>
    <mergeCell ref="Q174:T174"/>
    <mergeCell ref="A175:D175"/>
    <mergeCell ref="E175:F175"/>
    <mergeCell ref="G175:H175"/>
    <mergeCell ref="J175:L175"/>
    <mergeCell ref="M175:N175"/>
    <mergeCell ref="O175:P175"/>
  </mergeCells>
  <phoneticPr fontId="0" type="noConversion"/>
  <printOptions horizontalCentered="1" verticalCentered="1"/>
  <pageMargins left="0.25" right="0.26" top="0" bottom="0.21" header="0" footer="0.21"/>
  <pageSetup paperSize="5" scale="76" fitToHeight="0" orientation="portrait" r:id="rId1"/>
  <headerFooter alignWithMargins="0">
    <oddFooter>&amp;LRev 5-14-03</oddFooter>
  </headerFooter>
  <rowBreaks count="2" manualBreakCount="2">
    <brk id="81" max="19" man="1"/>
    <brk id="1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CFAFB-E136-4912-81E2-587D14127FD4}">
  <dimension ref="A1:E42"/>
  <sheetViews>
    <sheetView workbookViewId="0">
      <pane ySplit="1" topLeftCell="A2" activePane="bottomLeft" state="frozen"/>
      <selection pane="bottomLeft" activeCell="H8" sqref="A1:XFD1048576"/>
    </sheetView>
  </sheetViews>
  <sheetFormatPr defaultColWidth="9.109375" defaultRowHeight="14.4"/>
  <cols>
    <col min="1" max="1" width="9.109375" style="4"/>
    <col min="2" max="2" width="28.88671875" style="4" bestFit="1" customWidth="1"/>
    <col min="3" max="16384" width="9.109375" style="4"/>
  </cols>
  <sheetData>
    <row r="1" spans="1:5">
      <c r="C1" s="1">
        <v>2022</v>
      </c>
      <c r="D1" s="1">
        <v>2023</v>
      </c>
      <c r="E1" s="1">
        <v>2024</v>
      </c>
    </row>
    <row r="2" spans="1:5">
      <c r="A2" s="2" t="s">
        <v>189</v>
      </c>
      <c r="B2" s="2"/>
      <c r="C2" s="2"/>
      <c r="D2" s="2"/>
      <c r="E2" s="2"/>
    </row>
    <row r="3" spans="1:5">
      <c r="B3" s="4" t="s">
        <v>190</v>
      </c>
      <c r="C3" s="5"/>
      <c r="D3" s="5"/>
      <c r="E3" s="5"/>
    </row>
    <row r="4" spans="1:5">
      <c r="B4" s="4" t="s">
        <v>191</v>
      </c>
      <c r="C4" s="5"/>
      <c r="D4" s="5"/>
      <c r="E4" s="5"/>
    </row>
    <row r="5" spans="1:5">
      <c r="B5" s="4" t="s">
        <v>192</v>
      </c>
      <c r="C5" s="5"/>
      <c r="D5" s="5"/>
      <c r="E5" s="5"/>
    </row>
    <row r="6" spans="1:5">
      <c r="B6" s="4" t="s">
        <v>193</v>
      </c>
      <c r="C6" s="5"/>
      <c r="D6" s="5"/>
      <c r="E6" s="5"/>
    </row>
    <row r="7" spans="1:5">
      <c r="B7" s="4" t="s">
        <v>194</v>
      </c>
      <c r="C7" s="5"/>
      <c r="D7" s="5"/>
      <c r="E7" s="5"/>
    </row>
    <row r="8" spans="1:5">
      <c r="B8" s="4" t="s">
        <v>195</v>
      </c>
      <c r="C8" s="5"/>
      <c r="D8" s="5"/>
      <c r="E8" s="5"/>
    </row>
    <row r="9" spans="1:5">
      <c r="B9" s="4" t="s">
        <v>196</v>
      </c>
      <c r="C9" s="5"/>
      <c r="D9" s="5"/>
      <c r="E9" s="5"/>
    </row>
    <row r="10" spans="1:5">
      <c r="B10" s="4" t="s">
        <v>197</v>
      </c>
      <c r="C10" s="5"/>
      <c r="D10" s="5"/>
      <c r="E10" s="5"/>
    </row>
    <row r="11" spans="1:5">
      <c r="B11" s="4" t="s">
        <v>198</v>
      </c>
      <c r="C11" s="5">
        <f>SUM(C3:C10)</f>
        <v>0</v>
      </c>
      <c r="D11" s="5">
        <f t="shared" ref="D11:E11" si="0">SUM(D3:D10)</f>
        <v>0</v>
      </c>
      <c r="E11" s="5">
        <f t="shared" si="0"/>
        <v>0</v>
      </c>
    </row>
    <row r="12" spans="1:5">
      <c r="A12" s="2" t="s">
        <v>199</v>
      </c>
      <c r="B12" s="2"/>
      <c r="C12" s="3"/>
      <c r="D12" s="3"/>
      <c r="E12" s="3"/>
    </row>
    <row r="13" spans="1:5">
      <c r="B13" s="4" t="s">
        <v>200</v>
      </c>
      <c r="C13" s="5"/>
      <c r="D13" s="5"/>
      <c r="E13" s="5"/>
    </row>
    <row r="14" spans="1:5">
      <c r="B14" s="4" t="s">
        <v>179</v>
      </c>
      <c r="C14" s="5"/>
      <c r="D14" s="5"/>
      <c r="E14" s="5"/>
    </row>
    <row r="15" spans="1:5">
      <c r="B15" s="4" t="s">
        <v>201</v>
      </c>
      <c r="C15" s="5"/>
      <c r="D15" s="5"/>
      <c r="E15" s="5"/>
    </row>
    <row r="16" spans="1:5">
      <c r="B16" s="4" t="s">
        <v>196</v>
      </c>
      <c r="C16" s="5"/>
      <c r="D16" s="5"/>
      <c r="E16" s="5"/>
    </row>
    <row r="17" spans="2:5">
      <c r="B17" s="4" t="s">
        <v>185</v>
      </c>
      <c r="C17" s="5"/>
      <c r="D17" s="5"/>
      <c r="E17" s="5"/>
    </row>
    <row r="18" spans="2:5">
      <c r="B18" s="4" t="s">
        <v>202</v>
      </c>
      <c r="C18" s="5"/>
      <c r="D18" s="5"/>
      <c r="E18" s="5"/>
    </row>
    <row r="19" spans="2:5">
      <c r="B19" s="4" t="s">
        <v>174</v>
      </c>
      <c r="C19" s="5"/>
      <c r="D19" s="5"/>
      <c r="E19" s="5"/>
    </row>
    <row r="20" spans="2:5">
      <c r="B20" s="4" t="s">
        <v>180</v>
      </c>
      <c r="C20" s="5"/>
      <c r="D20" s="5"/>
      <c r="E20" s="5"/>
    </row>
    <row r="21" spans="2:5">
      <c r="B21" s="4" t="s">
        <v>203</v>
      </c>
      <c r="C21" s="5"/>
      <c r="D21" s="5"/>
      <c r="E21" s="5"/>
    </row>
    <row r="22" spans="2:5">
      <c r="B22" s="4" t="s">
        <v>204</v>
      </c>
      <c r="C22" s="5"/>
      <c r="D22" s="5"/>
      <c r="E22" s="5"/>
    </row>
    <row r="23" spans="2:5">
      <c r="B23" s="4" t="s">
        <v>175</v>
      </c>
      <c r="C23" s="5"/>
      <c r="D23" s="5"/>
      <c r="E23" s="5"/>
    </row>
    <row r="24" spans="2:5">
      <c r="B24" s="4" t="s">
        <v>205</v>
      </c>
      <c r="C24" s="5"/>
      <c r="D24" s="5"/>
      <c r="E24" s="5"/>
    </row>
    <row r="25" spans="2:5">
      <c r="B25" s="4" t="s">
        <v>206</v>
      </c>
      <c r="C25" s="5"/>
      <c r="D25" s="5"/>
      <c r="E25" s="5"/>
    </row>
    <row r="26" spans="2:5">
      <c r="B26" s="4" t="s">
        <v>207</v>
      </c>
      <c r="C26" s="5"/>
      <c r="D26" s="5"/>
      <c r="E26" s="5"/>
    </row>
    <row r="27" spans="2:5">
      <c r="B27" s="4" t="s">
        <v>181</v>
      </c>
      <c r="C27" s="5"/>
      <c r="D27" s="5"/>
      <c r="E27" s="5"/>
    </row>
    <row r="28" spans="2:5">
      <c r="B28" s="4" t="s">
        <v>208</v>
      </c>
      <c r="C28" s="5"/>
      <c r="D28" s="5"/>
      <c r="E28" s="5"/>
    </row>
    <row r="29" spans="2:5">
      <c r="B29" s="4" t="s">
        <v>209</v>
      </c>
      <c r="C29" s="5"/>
      <c r="D29" s="5"/>
      <c r="E29" s="5"/>
    </row>
    <row r="30" spans="2:5">
      <c r="B30" s="4" t="s">
        <v>173</v>
      </c>
      <c r="C30" s="5"/>
      <c r="D30" s="5"/>
      <c r="E30" s="5"/>
    </row>
    <row r="31" spans="2:5">
      <c r="B31" s="4" t="s">
        <v>176</v>
      </c>
      <c r="C31" s="5"/>
      <c r="D31" s="5"/>
      <c r="E31" s="5"/>
    </row>
    <row r="32" spans="2:5">
      <c r="B32" s="4" t="s">
        <v>182</v>
      </c>
      <c r="C32" s="5"/>
      <c r="D32" s="5"/>
      <c r="E32" s="5"/>
    </row>
    <row r="33" spans="1:5">
      <c r="B33" s="4" t="s">
        <v>177</v>
      </c>
      <c r="C33" s="5"/>
      <c r="D33" s="5"/>
      <c r="E33" s="5"/>
    </row>
    <row r="34" spans="1:5">
      <c r="B34" s="4" t="s">
        <v>183</v>
      </c>
      <c r="C34" s="5"/>
      <c r="D34" s="5"/>
      <c r="E34" s="5"/>
    </row>
    <row r="35" spans="1:5">
      <c r="B35" s="4" t="s">
        <v>178</v>
      </c>
      <c r="C35" s="5"/>
      <c r="D35" s="5"/>
      <c r="E35" s="5"/>
    </row>
    <row r="36" spans="1:5">
      <c r="B36" s="4" t="s">
        <v>210</v>
      </c>
      <c r="C36" s="5"/>
      <c r="D36" s="5"/>
      <c r="E36" s="5"/>
    </row>
    <row r="37" spans="1:5">
      <c r="B37" s="4" t="s">
        <v>211</v>
      </c>
      <c r="C37" s="5"/>
      <c r="D37" s="5"/>
      <c r="E37" s="5"/>
    </row>
    <row r="38" spans="1:5">
      <c r="B38" s="4" t="s">
        <v>212</v>
      </c>
      <c r="C38" s="5">
        <f>SUM(C13:C37)</f>
        <v>0</v>
      </c>
      <c r="D38" s="5">
        <f t="shared" ref="D38:E38" si="1">SUM(D13:D37)</f>
        <v>0</v>
      </c>
      <c r="E38" s="5">
        <f t="shared" si="1"/>
        <v>0</v>
      </c>
    </row>
    <row r="39" spans="1:5">
      <c r="A39" s="2" t="s">
        <v>213</v>
      </c>
      <c r="B39" s="2"/>
      <c r="C39" s="3"/>
      <c r="D39" s="3"/>
      <c r="E39" s="3"/>
    </row>
    <row r="40" spans="1:5">
      <c r="B40" s="4" t="s">
        <v>214</v>
      </c>
      <c r="C40" s="5">
        <f>C11-C38</f>
        <v>0</v>
      </c>
      <c r="D40" s="5">
        <f t="shared" ref="D40:E40" si="2">D11-D38</f>
        <v>0</v>
      </c>
      <c r="E40" s="5">
        <f t="shared" si="2"/>
        <v>0</v>
      </c>
    </row>
    <row r="41" spans="1:5">
      <c r="B41" s="4" t="s">
        <v>215</v>
      </c>
      <c r="C41" s="5">
        <f>C17</f>
        <v>0</v>
      </c>
      <c r="D41" s="5">
        <f t="shared" ref="D41:E41" si="3">D17</f>
        <v>0</v>
      </c>
      <c r="E41" s="5">
        <f t="shared" si="3"/>
        <v>0</v>
      </c>
    </row>
    <row r="42" spans="1:5">
      <c r="B42" s="4" t="s">
        <v>216</v>
      </c>
      <c r="C42" s="5">
        <f>C24+C25</f>
        <v>0</v>
      </c>
      <c r="D42" s="5">
        <f t="shared" ref="D42:E42" si="4">D24+D25</f>
        <v>0</v>
      </c>
      <c r="E42" s="5">
        <f t="shared" si="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Balance Sheet</vt:lpstr>
      <vt:lpstr>I&amp;E</vt:lpstr>
      <vt:lpstr>'Balance Sheet'!Print_Area</vt:lpstr>
    </vt:vector>
  </TitlesOfParts>
  <Company>AgStar FCS, ACA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Nelson</dc:creator>
  <cp:lastModifiedBy>Victoria Drost</cp:lastModifiedBy>
  <cp:revision/>
  <cp:lastPrinted>2022-07-08T20:15:44Z</cp:lastPrinted>
  <dcterms:created xsi:type="dcterms:W3CDTF">2000-05-03T13:40:35Z</dcterms:created>
  <dcterms:modified xsi:type="dcterms:W3CDTF">2025-08-15T18:47:27Z</dcterms:modified>
</cp:coreProperties>
</file>